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7100" windowHeight="9600"/>
  </bookViews>
  <sheets>
    <sheet name="Лист1" sheetId="1" r:id="rId1"/>
    <sheet name="Лист2" sheetId="5" r:id="rId2"/>
  </sheets>
  <calcPr calcId="125725"/>
  <fileRecoveryPr repairLoad="1"/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</calcChain>
</file>

<file path=xl/sharedStrings.xml><?xml version="1.0" encoding="utf-8"?>
<sst xmlns="http://schemas.openxmlformats.org/spreadsheetml/2006/main" count="375" uniqueCount="140">
  <si>
    <t>номер_договора</t>
  </si>
  <si>
    <t>название</t>
  </si>
  <si>
    <t>количество</t>
  </si>
  <si>
    <t>дата_установки</t>
  </si>
  <si>
    <t>номер_заявки</t>
  </si>
  <si>
    <t>район</t>
  </si>
  <si>
    <t>улица</t>
  </si>
  <si>
    <t>дом</t>
  </si>
  <si>
    <t>корпус</t>
  </si>
  <si>
    <t>квартира</t>
  </si>
  <si>
    <t>аренда</t>
  </si>
  <si>
    <t>в_пользовании</t>
  </si>
  <si>
    <t>собственник_заявки</t>
  </si>
  <si>
    <t>НЕВСКИЙ</t>
  </si>
  <si>
    <t>47</t>
  </si>
  <si>
    <t>5</t>
  </si>
  <si>
    <t>РТК - Подключение</t>
  </si>
  <si>
    <t>Модем кабельный  Arris CM 900/820S/CE 3.0</t>
  </si>
  <si>
    <t>АС/667957</t>
  </si>
  <si>
    <t>АДМИРАЛТЕЙСКИЙ</t>
  </si>
  <si>
    <t>1-Я КРАСНОАРМЕЙСКАЯ УЛ.</t>
  </si>
  <si>
    <t>8-10</t>
  </si>
  <si>
    <t/>
  </si>
  <si>
    <t>28</t>
  </si>
  <si>
    <t>20</t>
  </si>
  <si>
    <t>AC/677681</t>
  </si>
  <si>
    <t>12-Я КРАСНОАРМЕЙСКАЯ УЛ.</t>
  </si>
  <si>
    <t>6</t>
  </si>
  <si>
    <t>23</t>
  </si>
  <si>
    <t>AC/677149</t>
  </si>
  <si>
    <t>5-Я КРАСНОАРМЕЙСКАЯ УЛ.</t>
  </si>
  <si>
    <t>7</t>
  </si>
  <si>
    <t>4</t>
  </si>
  <si>
    <t>AC/677150</t>
  </si>
  <si>
    <t>7-Я КРАСНОАРМЕЙСКАЯ УЛ.</t>
  </si>
  <si>
    <t>9</t>
  </si>
  <si>
    <t>AC/677152</t>
  </si>
  <si>
    <t>АС/667750</t>
  </si>
  <si>
    <t>8-Я КРАСНОАРМЕЙСКАЯ УЛ.</t>
  </si>
  <si>
    <t>18</t>
  </si>
  <si>
    <t>24</t>
  </si>
  <si>
    <t>AC/677683</t>
  </si>
  <si>
    <t>АНГЛИЙСКИЙ ПР.</t>
  </si>
  <si>
    <t>2</t>
  </si>
  <si>
    <t>13</t>
  </si>
  <si>
    <t>AC/677154</t>
  </si>
  <si>
    <t>25</t>
  </si>
  <si>
    <t>3</t>
  </si>
  <si>
    <t>16</t>
  </si>
  <si>
    <t>31</t>
  </si>
  <si>
    <t>53</t>
  </si>
  <si>
    <t>32</t>
  </si>
  <si>
    <t>14</t>
  </si>
  <si>
    <t>44</t>
  </si>
  <si>
    <t>19</t>
  </si>
  <si>
    <t>36</t>
  </si>
  <si>
    <t>48</t>
  </si>
  <si>
    <t>17</t>
  </si>
  <si>
    <t>45</t>
  </si>
  <si>
    <t>22</t>
  </si>
  <si>
    <t>1</t>
  </si>
  <si>
    <t>AC/677657</t>
  </si>
  <si>
    <t>ВЫБОРГСКИЙ</t>
  </si>
  <si>
    <t>АСТРАХАНСКАЯ УЛ.</t>
  </si>
  <si>
    <t>116</t>
  </si>
  <si>
    <t>91</t>
  </si>
  <si>
    <t>AC/677280</t>
  </si>
  <si>
    <t>КИРОВСКИЙ</t>
  </si>
  <si>
    <t>АВТОВСКАЯ УЛ.</t>
  </si>
  <si>
    <t>AC/677282</t>
  </si>
  <si>
    <t>28/30</t>
  </si>
  <si>
    <t>AC/677315</t>
  </si>
  <si>
    <t>КОЛПИНО</t>
  </si>
  <si>
    <t>АНИСИМОВА УЛ.</t>
  </si>
  <si>
    <t>273</t>
  </si>
  <si>
    <t>AC/677316</t>
  </si>
  <si>
    <t>69</t>
  </si>
  <si>
    <t>AC/677879</t>
  </si>
  <si>
    <t>КРАСНОСЕЛЬСКИЙ</t>
  </si>
  <si>
    <t>АВАНГАРДНАЯ УЛ.</t>
  </si>
  <si>
    <t>AC/678288</t>
  </si>
  <si>
    <t>МОСКОВСКИЙ</t>
  </si>
  <si>
    <t>АВИАЦИОННАЯ УЛ.</t>
  </si>
  <si>
    <t>AC/678289</t>
  </si>
  <si>
    <t>AC/677425</t>
  </si>
  <si>
    <t>1-Й РАБФАКОВСКИЙ ПЕР.</t>
  </si>
  <si>
    <t>AC/677948</t>
  </si>
  <si>
    <t>AC/677949</t>
  </si>
  <si>
    <t>2-Й РАБФАКОВСКИЙ ПЕР.</t>
  </si>
  <si>
    <t>AC/677426</t>
  </si>
  <si>
    <t>АЛЕКСАНДРОВСКОЙ ФЕРМЫ ПР.</t>
  </si>
  <si>
    <t>AC/677952</t>
  </si>
  <si>
    <t>АНТОНОВА-ОВСЕЕНКО УЛ.</t>
  </si>
  <si>
    <t>AC/678030</t>
  </si>
  <si>
    <t>ПЕТРОДВОРЦОВЫЙ</t>
  </si>
  <si>
    <t>АЛЕКСАНДРОВСКАЯ УЛ.</t>
  </si>
  <si>
    <t>36Б</t>
  </si>
  <si>
    <t>AC/677522</t>
  </si>
  <si>
    <t>ПРИМОРСКИЙ</t>
  </si>
  <si>
    <t>АВИАКОНСТРУКТОРОВ ПР.</t>
  </si>
  <si>
    <t>327</t>
  </si>
  <si>
    <t>AC/678038</t>
  </si>
  <si>
    <t>AC/677551</t>
  </si>
  <si>
    <t>ПУШКИНСКИЙ</t>
  </si>
  <si>
    <t>АРТИЛЛЕРИЙСКАЯ УЛ.ПУШКИН</t>
  </si>
  <si>
    <t>11А</t>
  </si>
  <si>
    <t>AC/678391</t>
  </si>
  <si>
    <t>АХМАТОВСКАЯ УЛ. ПУШКИН</t>
  </si>
  <si>
    <t>AC/677565</t>
  </si>
  <si>
    <t>ФРУНЗЕНСКИЙ</t>
  </si>
  <si>
    <t>АЛЬПИЙСКИЙ ПЕР.</t>
  </si>
  <si>
    <t>241</t>
  </si>
  <si>
    <t>AC/678396</t>
  </si>
  <si>
    <t>n_договора</t>
  </si>
  <si>
    <t>дата_договора</t>
  </si>
  <si>
    <t>кв</t>
  </si>
  <si>
    <t>06.03.2014</t>
  </si>
  <si>
    <t>07.03.2014</t>
  </si>
  <si>
    <t>09.03.2014</t>
  </si>
  <si>
    <t>16 к.2</t>
  </si>
  <si>
    <t>176004</t>
  </si>
  <si>
    <t>373773</t>
  </si>
  <si>
    <t>378347</t>
  </si>
  <si>
    <t>384723</t>
  </si>
  <si>
    <t>465133</t>
  </si>
  <si>
    <t>536042</t>
  </si>
  <si>
    <t>538119</t>
  </si>
  <si>
    <t>577634</t>
  </si>
  <si>
    <t>627551</t>
  </si>
  <si>
    <t>17 к.1</t>
  </si>
  <si>
    <t>773527</t>
  </si>
  <si>
    <t>812367</t>
  </si>
  <si>
    <t>9 к.1</t>
  </si>
  <si>
    <t>1098516</t>
  </si>
  <si>
    <t>1108808</t>
  </si>
  <si>
    <t>1328580</t>
  </si>
  <si>
    <t>1483631</t>
  </si>
  <si>
    <t>1675309</t>
  </si>
  <si>
    <t>1691504</t>
  </si>
  <si>
    <t>1833134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</si>
</sst>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9"/>
  <sheetViews>
    <sheetView tabSelected="1" workbookViewId="0">
      <selection activeCell="A3" sqref="A3"/>
    </sheetView>
  </sheetViews>
  <sheetFormatPr defaultRowHeight="15"/>
  <cols>
    <col min="2" max="2" width="22.42578125" bestFit="1" customWidth="1"/>
    <col min="6" max="6" width="15.28515625" bestFit="1" customWidth="1"/>
    <col min="12" max="12" width="9.140625" customWidth="1"/>
    <col min="13" max="13" width="7.5703125" bestFit="1" customWidth="1"/>
  </cols>
  <sheetData>
    <row r="1" spans="2:1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</row>
    <row r="2" spans="2:15">
      <c r="B2">
        <f>IF(AND(I2=Лист2!A2,J2=Лист2!B2,L2=Лист2!C2),1,0)</f>
        <v>1</v>
      </c>
      <c r="C2">
        <v>0</v>
      </c>
      <c r="D2" t="s">
        <v>17</v>
      </c>
      <c r="E2">
        <v>1</v>
      </c>
      <c r="F2" s="1">
        <v>41705</v>
      </c>
      <c r="G2" t="s">
        <v>25</v>
      </c>
      <c r="H2" t="s">
        <v>19</v>
      </c>
      <c r="I2" t="s">
        <v>26</v>
      </c>
      <c r="J2" t="s">
        <v>27</v>
      </c>
      <c r="K2" t="s">
        <v>22</v>
      </c>
      <c r="L2" t="s">
        <v>28</v>
      </c>
      <c r="M2">
        <v>0</v>
      </c>
      <c r="N2">
        <v>1</v>
      </c>
      <c r="O2" t="s">
        <v>16</v>
      </c>
    </row>
    <row r="3" spans="2:15">
      <c r="B3">
        <f>IF(AND(I3=Лист2!A3,J3=Лист2!B3,L3=Лист2!C3),1,0)</f>
        <v>1</v>
      </c>
      <c r="C3">
        <v>0</v>
      </c>
      <c r="D3" t="s">
        <v>17</v>
      </c>
      <c r="E3">
        <v>1</v>
      </c>
      <c r="F3" s="1">
        <v>41704</v>
      </c>
      <c r="G3" t="s">
        <v>84</v>
      </c>
      <c r="H3" t="s">
        <v>13</v>
      </c>
      <c r="I3" t="s">
        <v>85</v>
      </c>
      <c r="J3" t="s">
        <v>43</v>
      </c>
      <c r="K3" t="s">
        <v>22</v>
      </c>
      <c r="L3" t="s">
        <v>59</v>
      </c>
      <c r="M3">
        <v>0</v>
      </c>
      <c r="N3">
        <v>1</v>
      </c>
      <c r="O3" t="s">
        <v>16</v>
      </c>
    </row>
    <row r="4" spans="2:15">
      <c r="B4">
        <f>IF(AND(I4=Лист2!A4,J4=Лист2!B4,L4=Лист2!C4),1,0)</f>
        <v>1</v>
      </c>
      <c r="C4">
        <v>0</v>
      </c>
      <c r="D4" t="s">
        <v>17</v>
      </c>
      <c r="E4">
        <v>1</v>
      </c>
      <c r="F4" s="1">
        <v>41705</v>
      </c>
      <c r="G4" t="s">
        <v>86</v>
      </c>
      <c r="H4" t="s">
        <v>13</v>
      </c>
      <c r="I4" t="s">
        <v>85</v>
      </c>
      <c r="J4" t="s">
        <v>31</v>
      </c>
      <c r="K4" t="s">
        <v>22</v>
      </c>
      <c r="L4" t="s">
        <v>49</v>
      </c>
      <c r="M4">
        <v>0</v>
      </c>
      <c r="N4">
        <v>1</v>
      </c>
      <c r="O4" t="s">
        <v>16</v>
      </c>
    </row>
    <row r="5" spans="2:15">
      <c r="B5">
        <f>IF(AND(I5=Лист2!A5,J5=Лист2!B5,L5=Лист2!C5),1,0)</f>
        <v>0</v>
      </c>
      <c r="C5">
        <v>537221</v>
      </c>
      <c r="D5" t="s">
        <v>17</v>
      </c>
      <c r="E5">
        <v>1</v>
      </c>
      <c r="F5" s="1">
        <v>41708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>
        <v>0</v>
      </c>
      <c r="N5">
        <v>1</v>
      </c>
      <c r="O5" t="s">
        <v>16</v>
      </c>
    </row>
    <row r="6" spans="2:15">
      <c r="B6">
        <f>IF(AND(I6=Лист2!A6,J6=Лист2!B6,L6=Лист2!C6),1,0)</f>
        <v>1</v>
      </c>
      <c r="C6">
        <v>0</v>
      </c>
      <c r="D6" t="s">
        <v>17</v>
      </c>
      <c r="E6">
        <v>1</v>
      </c>
      <c r="F6" s="1">
        <v>41705</v>
      </c>
      <c r="G6" t="s">
        <v>87</v>
      </c>
      <c r="H6" t="s">
        <v>13</v>
      </c>
      <c r="I6" t="s">
        <v>88</v>
      </c>
      <c r="J6" t="s">
        <v>24</v>
      </c>
      <c r="K6" t="s">
        <v>22</v>
      </c>
      <c r="L6" t="s">
        <v>56</v>
      </c>
      <c r="M6">
        <v>0</v>
      </c>
      <c r="N6">
        <v>1</v>
      </c>
      <c r="O6" t="s">
        <v>16</v>
      </c>
    </row>
    <row r="7" spans="2:15">
      <c r="B7">
        <f>IF(AND(I7=Лист2!A7,J7=Лист2!B7,L7=Лист2!C7),1,0)</f>
        <v>0</v>
      </c>
      <c r="C7">
        <v>0</v>
      </c>
      <c r="D7" t="s">
        <v>17</v>
      </c>
      <c r="E7">
        <v>1</v>
      </c>
      <c r="F7" s="1">
        <v>41704</v>
      </c>
      <c r="G7" t="s">
        <v>29</v>
      </c>
      <c r="H7" t="s">
        <v>19</v>
      </c>
      <c r="I7" t="s">
        <v>30</v>
      </c>
      <c r="J7" t="s">
        <v>31</v>
      </c>
      <c r="K7" t="s">
        <v>22</v>
      </c>
      <c r="L7" t="s">
        <v>32</v>
      </c>
      <c r="M7">
        <v>0</v>
      </c>
      <c r="N7">
        <v>1</v>
      </c>
      <c r="O7" t="s">
        <v>16</v>
      </c>
    </row>
    <row r="8" spans="2:15">
      <c r="B8">
        <f>IF(AND(I8=Лист2!A8,J8=Лист2!B8,L8=Лист2!C8),1,0)</f>
        <v>0</v>
      </c>
      <c r="C8">
        <v>0</v>
      </c>
      <c r="D8" t="s">
        <v>17</v>
      </c>
      <c r="E8">
        <v>1</v>
      </c>
      <c r="F8" s="1">
        <v>41704</v>
      </c>
      <c r="G8" t="s">
        <v>33</v>
      </c>
      <c r="H8" t="s">
        <v>19</v>
      </c>
      <c r="I8" t="s">
        <v>34</v>
      </c>
      <c r="J8" t="s">
        <v>28</v>
      </c>
      <c r="K8" t="s">
        <v>22</v>
      </c>
      <c r="L8" t="s">
        <v>35</v>
      </c>
      <c r="M8">
        <v>0</v>
      </c>
      <c r="N8">
        <v>1</v>
      </c>
      <c r="O8" t="s">
        <v>16</v>
      </c>
    </row>
    <row r="9" spans="2:15">
      <c r="B9">
        <f>IF(AND(I9=Лист2!A9,J9=Лист2!B9,L9=Лист2!C9),1,0)</f>
        <v>0</v>
      </c>
      <c r="C9">
        <v>0</v>
      </c>
      <c r="D9" t="s">
        <v>17</v>
      </c>
      <c r="E9">
        <v>1</v>
      </c>
      <c r="F9" s="1">
        <v>41704</v>
      </c>
      <c r="G9" t="s">
        <v>36</v>
      </c>
      <c r="H9" t="s">
        <v>19</v>
      </c>
      <c r="I9" t="s">
        <v>34</v>
      </c>
      <c r="J9" t="s">
        <v>35</v>
      </c>
      <c r="K9" t="s">
        <v>22</v>
      </c>
      <c r="L9" t="s">
        <v>28</v>
      </c>
      <c r="M9">
        <v>0</v>
      </c>
      <c r="N9">
        <v>1</v>
      </c>
      <c r="O9" t="s">
        <v>16</v>
      </c>
    </row>
    <row r="10" spans="2:15">
      <c r="B10">
        <f>IF(AND(I10=Лист2!A10,J10=Лист2!B10,L10=Лист2!C10),1,0)</f>
        <v>0</v>
      </c>
      <c r="C10">
        <v>539161</v>
      </c>
      <c r="D10" t="s">
        <v>17</v>
      </c>
      <c r="E10">
        <v>1</v>
      </c>
      <c r="F10" s="1">
        <v>41705</v>
      </c>
      <c r="G10" t="s">
        <v>37</v>
      </c>
      <c r="H10" t="s">
        <v>19</v>
      </c>
      <c r="I10" t="s">
        <v>38</v>
      </c>
      <c r="J10" t="s">
        <v>39</v>
      </c>
      <c r="K10" t="s">
        <v>22</v>
      </c>
      <c r="L10" t="s">
        <v>40</v>
      </c>
      <c r="M10">
        <v>0</v>
      </c>
      <c r="N10">
        <v>1</v>
      </c>
      <c r="O10" t="s">
        <v>16</v>
      </c>
    </row>
    <row r="11" spans="2:15">
      <c r="B11">
        <f>IF(AND(I11=Лист2!A11,J11=Лист2!B11,L11=Лист2!C11),1,0)</f>
        <v>0</v>
      </c>
      <c r="C11">
        <v>0</v>
      </c>
      <c r="D11" t="s">
        <v>17</v>
      </c>
      <c r="E11">
        <v>1</v>
      </c>
      <c r="F11" s="1">
        <v>41705</v>
      </c>
      <c r="G11" t="s">
        <v>77</v>
      </c>
      <c r="H11" t="s">
        <v>78</v>
      </c>
      <c r="I11" t="s">
        <v>79</v>
      </c>
      <c r="J11" t="s">
        <v>47</v>
      </c>
      <c r="K11" t="s">
        <v>22</v>
      </c>
      <c r="L11" t="s">
        <v>50</v>
      </c>
      <c r="M11">
        <v>0</v>
      </c>
      <c r="N11">
        <v>1</v>
      </c>
      <c r="O11" t="s">
        <v>16</v>
      </c>
    </row>
    <row r="12" spans="2:15">
      <c r="B12">
        <f>IF(AND(I12=Лист2!A12,J12=Лист2!B12,L12=Лист2!C12),1,0)</f>
        <v>0</v>
      </c>
      <c r="C12">
        <v>0</v>
      </c>
      <c r="D12" t="s">
        <v>17</v>
      </c>
      <c r="E12">
        <v>1</v>
      </c>
      <c r="F12" s="1">
        <v>41704</v>
      </c>
      <c r="G12" t="s">
        <v>97</v>
      </c>
      <c r="H12" t="s">
        <v>98</v>
      </c>
      <c r="I12" t="s">
        <v>99</v>
      </c>
      <c r="J12" t="s">
        <v>57</v>
      </c>
      <c r="K12" t="s">
        <v>60</v>
      </c>
      <c r="L12" t="s">
        <v>100</v>
      </c>
      <c r="M12">
        <v>0</v>
      </c>
      <c r="N12">
        <v>1</v>
      </c>
      <c r="O12" t="s">
        <v>16</v>
      </c>
    </row>
    <row r="13" spans="2:15">
      <c r="B13">
        <f>IF(AND(I13=Лист2!A13,J13=Лист2!B13,L13=Лист2!C13),1,0)</f>
        <v>0</v>
      </c>
      <c r="C13">
        <v>0</v>
      </c>
      <c r="D13" t="s">
        <v>17</v>
      </c>
      <c r="E13">
        <v>1</v>
      </c>
      <c r="F13" s="1">
        <v>41705</v>
      </c>
      <c r="G13" t="s">
        <v>101</v>
      </c>
      <c r="H13" t="s">
        <v>98</v>
      </c>
      <c r="I13" t="s">
        <v>99</v>
      </c>
      <c r="J13" t="s">
        <v>54</v>
      </c>
      <c r="K13" t="s">
        <v>22</v>
      </c>
      <c r="L13" t="s">
        <v>64</v>
      </c>
      <c r="M13">
        <v>0</v>
      </c>
      <c r="N13">
        <v>1</v>
      </c>
      <c r="O13" t="s">
        <v>16</v>
      </c>
    </row>
    <row r="14" spans="2:15">
      <c r="B14">
        <f>IF(AND(I14=Лист2!A14,J14=Лист2!B14,L14=Лист2!C14),1,0)</f>
        <v>0</v>
      </c>
      <c r="C14">
        <v>615662</v>
      </c>
      <c r="D14" t="s">
        <v>17</v>
      </c>
      <c r="E14">
        <v>1</v>
      </c>
      <c r="F14" s="1">
        <v>41707</v>
      </c>
      <c r="G14" t="s">
        <v>80</v>
      </c>
      <c r="H14" t="s">
        <v>81</v>
      </c>
      <c r="I14" t="s">
        <v>82</v>
      </c>
      <c r="J14" t="s">
        <v>57</v>
      </c>
      <c r="K14" t="s">
        <v>22</v>
      </c>
      <c r="L14" t="s">
        <v>28</v>
      </c>
      <c r="M14">
        <v>0</v>
      </c>
      <c r="N14">
        <v>1</v>
      </c>
      <c r="O14" t="s">
        <v>16</v>
      </c>
    </row>
    <row r="15" spans="2:15">
      <c r="B15">
        <f>IF(AND(I15=Лист2!A15,J15=Лист2!B15,L15=Лист2!C15),1,0)</f>
        <v>0</v>
      </c>
      <c r="C15">
        <v>0</v>
      </c>
      <c r="D15" t="s">
        <v>17</v>
      </c>
      <c r="E15">
        <v>1</v>
      </c>
      <c r="F15" s="1">
        <v>41707</v>
      </c>
      <c r="G15" t="s">
        <v>83</v>
      </c>
      <c r="H15" t="s">
        <v>81</v>
      </c>
      <c r="I15" t="s">
        <v>82</v>
      </c>
      <c r="J15" t="s">
        <v>53</v>
      </c>
      <c r="K15" t="s">
        <v>22</v>
      </c>
      <c r="L15" t="s">
        <v>59</v>
      </c>
      <c r="M15">
        <v>0</v>
      </c>
      <c r="N15">
        <v>1</v>
      </c>
      <c r="O15" t="s">
        <v>16</v>
      </c>
    </row>
    <row r="16" spans="2:15">
      <c r="B16">
        <f>IF(AND(I16=Лист2!A16,J16=Лист2!B16,L16=Лист2!C16),1,0)</f>
        <v>0</v>
      </c>
      <c r="C16">
        <v>0</v>
      </c>
      <c r="D16" t="s">
        <v>17</v>
      </c>
      <c r="E16">
        <v>1</v>
      </c>
      <c r="F16" s="1">
        <v>41704</v>
      </c>
      <c r="G16" t="s">
        <v>66</v>
      </c>
      <c r="H16" t="s">
        <v>67</v>
      </c>
      <c r="I16" t="s">
        <v>68</v>
      </c>
      <c r="J16" t="s">
        <v>52</v>
      </c>
      <c r="K16" t="s">
        <v>22</v>
      </c>
      <c r="L16" t="s">
        <v>46</v>
      </c>
      <c r="M16">
        <v>0</v>
      </c>
      <c r="N16">
        <v>1</v>
      </c>
      <c r="O16" t="s">
        <v>16</v>
      </c>
    </row>
    <row r="17" spans="2:15">
      <c r="B17">
        <f>IF(AND(I17=Лист2!A17,J17=Лист2!B17,L17=Лист2!C17),1,0)</f>
        <v>0</v>
      </c>
      <c r="C17">
        <v>0</v>
      </c>
      <c r="D17" t="s">
        <v>17</v>
      </c>
      <c r="E17">
        <v>1</v>
      </c>
      <c r="F17" s="1">
        <v>41704</v>
      </c>
      <c r="G17" t="s">
        <v>69</v>
      </c>
      <c r="H17" t="s">
        <v>67</v>
      </c>
      <c r="I17" t="s">
        <v>68</v>
      </c>
      <c r="J17" t="s">
        <v>70</v>
      </c>
      <c r="K17" t="s">
        <v>22</v>
      </c>
      <c r="L17" t="s">
        <v>65</v>
      </c>
      <c r="M17">
        <v>0</v>
      </c>
      <c r="N17">
        <v>1</v>
      </c>
      <c r="O17" t="s">
        <v>16</v>
      </c>
    </row>
    <row r="18" spans="2:15">
      <c r="B18">
        <f>IF(AND(I18=Лист2!A18,J18=Лист2!B18,L18=Лист2!C18),1,0)</f>
        <v>0</v>
      </c>
      <c r="C18">
        <v>0</v>
      </c>
      <c r="D18" t="s">
        <v>17</v>
      </c>
      <c r="E18">
        <v>1</v>
      </c>
      <c r="F18" s="1">
        <v>41705</v>
      </c>
      <c r="G18" t="s">
        <v>93</v>
      </c>
      <c r="H18" t="s">
        <v>94</v>
      </c>
      <c r="I18" t="s">
        <v>95</v>
      </c>
      <c r="J18" t="s">
        <v>96</v>
      </c>
      <c r="K18" t="s">
        <v>22</v>
      </c>
      <c r="L18" t="s">
        <v>58</v>
      </c>
      <c r="M18">
        <v>0</v>
      </c>
      <c r="N18">
        <v>1</v>
      </c>
      <c r="O18" t="s">
        <v>16</v>
      </c>
    </row>
    <row r="19" spans="2:15">
      <c r="B19">
        <f>IF(AND(I19=Лист2!A19,J19=Лист2!B19,L19=Лист2!C19),1,0)</f>
        <v>0</v>
      </c>
      <c r="C19">
        <v>0</v>
      </c>
      <c r="D19" t="s">
        <v>17</v>
      </c>
      <c r="E19">
        <v>1</v>
      </c>
      <c r="F19" s="1">
        <v>41704</v>
      </c>
      <c r="G19" t="s">
        <v>89</v>
      </c>
      <c r="H19" t="s">
        <v>13</v>
      </c>
      <c r="I19" t="s">
        <v>90</v>
      </c>
      <c r="J19" t="s">
        <v>32</v>
      </c>
      <c r="K19" t="s">
        <v>22</v>
      </c>
      <c r="L19" t="s">
        <v>55</v>
      </c>
      <c r="M19">
        <v>0</v>
      </c>
      <c r="N19">
        <v>1</v>
      </c>
      <c r="O19" t="s">
        <v>16</v>
      </c>
    </row>
    <row r="20" spans="2:15">
      <c r="B20">
        <f>IF(AND(I20=Лист2!A20,J20=Лист2!B20,L20=Лист2!C20),1,0)</f>
        <v>0</v>
      </c>
      <c r="C20">
        <v>0</v>
      </c>
      <c r="D20" t="s">
        <v>17</v>
      </c>
      <c r="E20">
        <v>1</v>
      </c>
      <c r="F20" s="1">
        <v>41704</v>
      </c>
      <c r="G20" t="s">
        <v>108</v>
      </c>
      <c r="H20" t="s">
        <v>109</v>
      </c>
      <c r="I20" t="s">
        <v>110</v>
      </c>
      <c r="J20" t="s">
        <v>48</v>
      </c>
      <c r="K20" t="s">
        <v>22</v>
      </c>
      <c r="L20" t="s">
        <v>111</v>
      </c>
      <c r="M20">
        <v>0</v>
      </c>
      <c r="N20">
        <v>1</v>
      </c>
      <c r="O20" t="s">
        <v>16</v>
      </c>
    </row>
    <row r="21" spans="2:15">
      <c r="B21">
        <f>IF(AND(I21=Лист2!A21,J21=Лист2!B21,L21=Лист2!C21),1,0)</f>
        <v>0</v>
      </c>
      <c r="C21">
        <v>0</v>
      </c>
      <c r="D21" t="s">
        <v>17</v>
      </c>
      <c r="E21">
        <v>1</v>
      </c>
      <c r="F21" s="1">
        <v>41707</v>
      </c>
      <c r="G21" t="s">
        <v>112</v>
      </c>
      <c r="H21" t="s">
        <v>109</v>
      </c>
      <c r="I21" t="s">
        <v>110</v>
      </c>
      <c r="J21" t="s">
        <v>48</v>
      </c>
      <c r="K21" t="s">
        <v>22</v>
      </c>
      <c r="L21" t="s">
        <v>76</v>
      </c>
      <c r="M21">
        <v>0</v>
      </c>
      <c r="N21">
        <v>1</v>
      </c>
      <c r="O21" t="s">
        <v>16</v>
      </c>
    </row>
    <row r="22" spans="2:15">
      <c r="B22">
        <f>IF(AND(I22=Лист2!A22,J22=Лист2!B22,L22=Лист2!C22),1,0)</f>
        <v>0</v>
      </c>
      <c r="C22">
        <v>0</v>
      </c>
      <c r="D22" t="s">
        <v>17</v>
      </c>
      <c r="E22">
        <v>1</v>
      </c>
      <c r="F22" s="1">
        <v>41705</v>
      </c>
      <c r="G22" t="s">
        <v>41</v>
      </c>
      <c r="H22" t="s">
        <v>19</v>
      </c>
      <c r="I22" t="s">
        <v>42</v>
      </c>
      <c r="J22" t="s">
        <v>43</v>
      </c>
      <c r="K22" t="s">
        <v>22</v>
      </c>
      <c r="L22" t="s">
        <v>44</v>
      </c>
      <c r="M22">
        <v>0</v>
      </c>
      <c r="N22">
        <v>1</v>
      </c>
      <c r="O22" t="s">
        <v>16</v>
      </c>
    </row>
    <row r="23" spans="2:15">
      <c r="B23">
        <f>IF(AND(I23=Лист2!A23,J23=Лист2!B23,L23=Лист2!C23),1,0)</f>
        <v>0</v>
      </c>
      <c r="C23">
        <v>0</v>
      </c>
      <c r="D23" t="s">
        <v>17</v>
      </c>
      <c r="E23">
        <v>1</v>
      </c>
      <c r="F23" s="1">
        <v>41704</v>
      </c>
      <c r="G23" t="s">
        <v>45</v>
      </c>
      <c r="H23" t="s">
        <v>19</v>
      </c>
      <c r="I23" t="s">
        <v>42</v>
      </c>
      <c r="J23" t="s">
        <v>15</v>
      </c>
      <c r="K23" t="s">
        <v>22</v>
      </c>
      <c r="L23" t="s">
        <v>40</v>
      </c>
      <c r="M23">
        <v>0</v>
      </c>
      <c r="N23">
        <v>1</v>
      </c>
      <c r="O23" t="s">
        <v>16</v>
      </c>
    </row>
    <row r="24" spans="2:15">
      <c r="B24">
        <f>IF(AND(I24=Лист2!A24,J24=Лист2!B24,L24=Лист2!C24),1,0)</f>
        <v>0</v>
      </c>
      <c r="C24">
        <v>0</v>
      </c>
      <c r="D24" t="s">
        <v>17</v>
      </c>
      <c r="E24">
        <v>1</v>
      </c>
      <c r="F24" s="1">
        <v>41704</v>
      </c>
      <c r="G24" t="s">
        <v>71</v>
      </c>
      <c r="H24" t="s">
        <v>72</v>
      </c>
      <c r="I24" t="s">
        <v>73</v>
      </c>
      <c r="J24" t="s">
        <v>43</v>
      </c>
      <c r="K24" t="s">
        <v>22</v>
      </c>
      <c r="L24" t="s">
        <v>74</v>
      </c>
      <c r="M24">
        <v>0</v>
      </c>
      <c r="N24">
        <v>1</v>
      </c>
      <c r="O24" t="s">
        <v>16</v>
      </c>
    </row>
    <row r="25" spans="2:15">
      <c r="B25">
        <f>IF(AND(I25=Лист2!A25,J25=Лист2!B25,L25=Лист2!C25),1,0)</f>
        <v>0</v>
      </c>
      <c r="C25">
        <v>0</v>
      </c>
      <c r="D25" t="s">
        <v>17</v>
      </c>
      <c r="E25">
        <v>1</v>
      </c>
      <c r="F25" s="1">
        <v>41704</v>
      </c>
      <c r="G25" t="s">
        <v>75</v>
      </c>
      <c r="H25" t="s">
        <v>72</v>
      </c>
      <c r="I25" t="s">
        <v>73</v>
      </c>
      <c r="J25" t="s">
        <v>15</v>
      </c>
      <c r="K25" t="s">
        <v>22</v>
      </c>
      <c r="L25" t="s">
        <v>44</v>
      </c>
      <c r="M25">
        <v>0</v>
      </c>
      <c r="N25">
        <v>1</v>
      </c>
      <c r="O25" t="s">
        <v>16</v>
      </c>
    </row>
    <row r="26" spans="2:15">
      <c r="B26">
        <f>IF(AND(I26=Лист2!A26,J26=Лист2!B26,L26=Лист2!C26),1,0)</f>
        <v>0</v>
      </c>
      <c r="C26">
        <v>0</v>
      </c>
      <c r="D26" t="s">
        <v>17</v>
      </c>
      <c r="E26">
        <v>1</v>
      </c>
      <c r="F26" s="1">
        <v>41705</v>
      </c>
      <c r="G26" t="s">
        <v>91</v>
      </c>
      <c r="H26" t="s">
        <v>13</v>
      </c>
      <c r="I26" t="s">
        <v>92</v>
      </c>
      <c r="J26" t="s">
        <v>54</v>
      </c>
      <c r="K26" t="s">
        <v>43</v>
      </c>
      <c r="L26" t="s">
        <v>52</v>
      </c>
      <c r="M26">
        <v>0</v>
      </c>
      <c r="N26">
        <v>1</v>
      </c>
      <c r="O26" t="s">
        <v>16</v>
      </c>
    </row>
    <row r="27" spans="2:15">
      <c r="B27">
        <f>IF(AND(I27=Лист2!A27,J27=Лист2!B27,L27=Лист2!C27),1,0)</f>
        <v>0</v>
      </c>
      <c r="C27">
        <v>0</v>
      </c>
      <c r="D27" t="s">
        <v>17</v>
      </c>
      <c r="E27">
        <v>1</v>
      </c>
      <c r="F27" s="1">
        <v>41704</v>
      </c>
      <c r="G27" t="s">
        <v>102</v>
      </c>
      <c r="H27" t="s">
        <v>103</v>
      </c>
      <c r="I27" t="s">
        <v>104</v>
      </c>
      <c r="J27" t="s">
        <v>105</v>
      </c>
      <c r="K27" t="s">
        <v>22</v>
      </c>
      <c r="L27" t="s">
        <v>14</v>
      </c>
      <c r="M27">
        <v>0</v>
      </c>
      <c r="N27">
        <v>1</v>
      </c>
      <c r="O27" t="s">
        <v>16</v>
      </c>
    </row>
    <row r="28" spans="2:15">
      <c r="B28">
        <f>IF(AND(I28=Лист2!A28,J28=Лист2!B28,L28=Лист2!C28),1,0)</f>
        <v>0</v>
      </c>
      <c r="C28">
        <v>0</v>
      </c>
      <c r="D28" t="s">
        <v>17</v>
      </c>
      <c r="E28">
        <v>1</v>
      </c>
      <c r="F28" s="1">
        <v>41706</v>
      </c>
      <c r="G28" t="s">
        <v>61</v>
      </c>
      <c r="H28" t="s">
        <v>62</v>
      </c>
      <c r="I28" t="s">
        <v>63</v>
      </c>
      <c r="J28" t="s">
        <v>28</v>
      </c>
      <c r="K28" t="s">
        <v>22</v>
      </c>
      <c r="L28" t="s">
        <v>40</v>
      </c>
      <c r="M28">
        <v>0</v>
      </c>
      <c r="N28">
        <v>1</v>
      </c>
      <c r="O28" t="s">
        <v>16</v>
      </c>
    </row>
    <row r="29" spans="2:15">
      <c r="B29">
        <f>IF(AND(I29=Лист2!A29,J29=Лист2!B29,L29=Лист2!C29),1,0)</f>
        <v>0</v>
      </c>
      <c r="C29">
        <v>0</v>
      </c>
      <c r="D29" t="s">
        <v>17</v>
      </c>
      <c r="E29">
        <v>1</v>
      </c>
      <c r="F29" s="1">
        <v>41707</v>
      </c>
      <c r="G29" t="s">
        <v>106</v>
      </c>
      <c r="H29" t="s">
        <v>103</v>
      </c>
      <c r="I29" t="s">
        <v>107</v>
      </c>
      <c r="J29" t="s">
        <v>28</v>
      </c>
      <c r="K29" t="s">
        <v>22</v>
      </c>
      <c r="L29" t="s">
        <v>48</v>
      </c>
      <c r="M29">
        <v>0</v>
      </c>
      <c r="N29">
        <v>1</v>
      </c>
      <c r="O29" t="s">
        <v>16</v>
      </c>
    </row>
  </sheetData>
  <sortState ref="C2:O62315">
    <sortCondition ref="I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D3" sqref="D3"/>
    </sheetView>
  </sheetViews>
  <sheetFormatPr defaultRowHeight="15"/>
  <sheetData>
    <row r="1" spans="1:6">
      <c r="A1" t="s">
        <v>6</v>
      </c>
      <c r="B1" t="s">
        <v>7</v>
      </c>
      <c r="C1" t="s">
        <v>115</v>
      </c>
      <c r="D1" t="s">
        <v>113</v>
      </c>
      <c r="E1" t="s">
        <v>114</v>
      </c>
      <c r="F1" t="s">
        <v>5</v>
      </c>
    </row>
    <row r="2" spans="1:6">
      <c r="A2" t="s">
        <v>26</v>
      </c>
      <c r="B2" t="s">
        <v>27</v>
      </c>
      <c r="C2" t="s">
        <v>28</v>
      </c>
      <c r="D2" t="s">
        <v>127</v>
      </c>
      <c r="E2" t="s">
        <v>117</v>
      </c>
      <c r="F2" t="s">
        <v>19</v>
      </c>
    </row>
    <row r="3" spans="1:6">
      <c r="A3" t="s">
        <v>85</v>
      </c>
      <c r="B3" t="s">
        <v>43</v>
      </c>
      <c r="C3" t="s">
        <v>59</v>
      </c>
      <c r="D3" t="s">
        <v>135</v>
      </c>
      <c r="E3" t="s">
        <v>116</v>
      </c>
      <c r="F3" t="s">
        <v>13</v>
      </c>
    </row>
    <row r="4" spans="1:6">
      <c r="A4" t="s">
        <v>85</v>
      </c>
      <c r="B4" t="s">
        <v>31</v>
      </c>
      <c r="C4" t="s">
        <v>49</v>
      </c>
      <c r="D4" t="s">
        <v>130</v>
      </c>
      <c r="E4" t="s">
        <v>117</v>
      </c>
      <c r="F4" t="s">
        <v>13</v>
      </c>
    </row>
    <row r="5" spans="1:6">
      <c r="A5" t="s">
        <v>85</v>
      </c>
      <c r="B5" t="s">
        <v>31</v>
      </c>
      <c r="C5" t="s">
        <v>49</v>
      </c>
      <c r="D5" t="s">
        <v>139</v>
      </c>
      <c r="E5" t="s">
        <v>117</v>
      </c>
      <c r="F5" t="s">
        <v>13</v>
      </c>
    </row>
    <row r="6" spans="1:6">
      <c r="A6" t="s">
        <v>88</v>
      </c>
      <c r="B6" t="s">
        <v>24</v>
      </c>
      <c r="C6" t="s">
        <v>56</v>
      </c>
      <c r="D6" t="s">
        <v>136</v>
      </c>
      <c r="E6" t="s">
        <v>117</v>
      </c>
      <c r="F6" t="s">
        <v>13</v>
      </c>
    </row>
    <row r="7" spans="1:6">
      <c r="A7" t="s">
        <v>88</v>
      </c>
      <c r="B7" t="s">
        <v>24</v>
      </c>
      <c r="C7" t="s">
        <v>56</v>
      </c>
      <c r="D7" t="s">
        <v>136</v>
      </c>
      <c r="E7" t="s">
        <v>117</v>
      </c>
      <c r="F7" t="s">
        <v>13</v>
      </c>
    </row>
    <row r="8" spans="1:6">
      <c r="A8" t="s">
        <v>88</v>
      </c>
      <c r="B8" t="s">
        <v>132</v>
      </c>
      <c r="C8" t="s">
        <v>51</v>
      </c>
      <c r="D8" t="s">
        <v>137</v>
      </c>
      <c r="E8" t="s">
        <v>117</v>
      </c>
      <c r="F8" t="s">
        <v>13</v>
      </c>
    </row>
    <row r="9" spans="1:6">
      <c r="A9" t="s">
        <v>30</v>
      </c>
      <c r="B9" t="s">
        <v>31</v>
      </c>
      <c r="C9" t="s">
        <v>32</v>
      </c>
      <c r="D9" t="s">
        <v>126</v>
      </c>
      <c r="E9" t="s">
        <v>116</v>
      </c>
      <c r="F9" t="s">
        <v>19</v>
      </c>
    </row>
    <row r="10" spans="1:6">
      <c r="A10" t="s">
        <v>34</v>
      </c>
      <c r="B10" t="s">
        <v>28</v>
      </c>
      <c r="C10" t="s">
        <v>35</v>
      </c>
      <c r="D10" t="s">
        <v>138</v>
      </c>
      <c r="E10" t="s">
        <v>116</v>
      </c>
      <c r="F10" t="s">
        <v>19</v>
      </c>
    </row>
    <row r="11" spans="1:6">
      <c r="A11" t="s">
        <v>34</v>
      </c>
      <c r="B11" t="s">
        <v>35</v>
      </c>
      <c r="C11" t="s">
        <v>28</v>
      </c>
      <c r="D11" t="s">
        <v>125</v>
      </c>
      <c r="E11" t="s">
        <v>116</v>
      </c>
      <c r="F11" t="s">
        <v>19</v>
      </c>
    </row>
    <row r="12" spans="1:6">
      <c r="A12" t="s">
        <v>79</v>
      </c>
      <c r="B12" t="s">
        <v>47</v>
      </c>
      <c r="C12" t="s">
        <v>50</v>
      </c>
      <c r="D12" t="s">
        <v>124</v>
      </c>
      <c r="E12" t="s">
        <v>117</v>
      </c>
      <c r="F12" t="s">
        <v>78</v>
      </c>
    </row>
    <row r="13" spans="1:6">
      <c r="A13" t="s">
        <v>79</v>
      </c>
      <c r="B13" t="s">
        <v>47</v>
      </c>
      <c r="C13" t="s">
        <v>50</v>
      </c>
      <c r="D13" t="s">
        <v>124</v>
      </c>
      <c r="E13" t="s">
        <v>117</v>
      </c>
      <c r="F13" t="s">
        <v>78</v>
      </c>
    </row>
    <row r="14" spans="1:6">
      <c r="A14" t="s">
        <v>99</v>
      </c>
      <c r="B14" t="s">
        <v>119</v>
      </c>
      <c r="C14" t="s">
        <v>32</v>
      </c>
      <c r="D14" t="s">
        <v>120</v>
      </c>
      <c r="E14" t="s">
        <v>118</v>
      </c>
      <c r="F14" t="s">
        <v>98</v>
      </c>
    </row>
    <row r="15" spans="1:6">
      <c r="A15" t="s">
        <v>99</v>
      </c>
      <c r="B15" t="s">
        <v>119</v>
      </c>
      <c r="C15" t="s">
        <v>32</v>
      </c>
      <c r="D15" t="s">
        <v>120</v>
      </c>
      <c r="E15" t="s">
        <v>118</v>
      </c>
      <c r="F15" t="s">
        <v>98</v>
      </c>
    </row>
    <row r="16" spans="1:6">
      <c r="A16" t="s">
        <v>99</v>
      </c>
      <c r="B16" t="s">
        <v>129</v>
      </c>
      <c r="C16" t="s">
        <v>100</v>
      </c>
      <c r="D16" t="s">
        <v>133</v>
      </c>
      <c r="E16" t="s">
        <v>116</v>
      </c>
      <c r="F16" t="s">
        <v>98</v>
      </c>
    </row>
    <row r="17" spans="1:6">
      <c r="A17" t="s">
        <v>99</v>
      </c>
      <c r="B17" t="s">
        <v>54</v>
      </c>
      <c r="C17" t="s">
        <v>64</v>
      </c>
      <c r="D17" t="s">
        <v>134</v>
      </c>
      <c r="E17" t="s">
        <v>117</v>
      </c>
      <c r="F17" t="s">
        <v>98</v>
      </c>
    </row>
    <row r="18" spans="1:6">
      <c r="A18" t="s">
        <v>82</v>
      </c>
      <c r="B18" t="s">
        <v>53</v>
      </c>
      <c r="C18" t="s">
        <v>59</v>
      </c>
      <c r="D18" t="s">
        <v>128</v>
      </c>
      <c r="E18" t="s">
        <v>118</v>
      </c>
      <c r="F18" t="s">
        <v>81</v>
      </c>
    </row>
    <row r="19" spans="1:6">
      <c r="A19" t="s">
        <v>68</v>
      </c>
      <c r="B19" t="s">
        <v>52</v>
      </c>
      <c r="C19" t="s">
        <v>46</v>
      </c>
      <c r="D19" t="s">
        <v>123</v>
      </c>
      <c r="E19" t="s">
        <v>116</v>
      </c>
      <c r="F19" t="s">
        <v>67</v>
      </c>
    </row>
    <row r="20" spans="1:6">
      <c r="A20" t="s">
        <v>68</v>
      </c>
      <c r="B20" t="s">
        <v>59</v>
      </c>
      <c r="C20" t="s">
        <v>51</v>
      </c>
      <c r="D20" t="s">
        <v>121</v>
      </c>
      <c r="E20" t="s">
        <v>116</v>
      </c>
      <c r="F20" t="s">
        <v>67</v>
      </c>
    </row>
    <row r="21" spans="1:6">
      <c r="A21" t="s">
        <v>68</v>
      </c>
      <c r="B21" t="s">
        <v>70</v>
      </c>
      <c r="C21" t="s">
        <v>65</v>
      </c>
      <c r="D21" t="s">
        <v>122</v>
      </c>
      <c r="E21" t="s">
        <v>116</v>
      </c>
      <c r="F21" t="s">
        <v>67</v>
      </c>
    </row>
    <row r="22" spans="1:6">
      <c r="A22" t="s">
        <v>68</v>
      </c>
      <c r="B22" t="s">
        <v>70</v>
      </c>
      <c r="C22" t="s">
        <v>65</v>
      </c>
      <c r="D22" t="s">
        <v>122</v>
      </c>
      <c r="E22" t="s">
        <v>116</v>
      </c>
      <c r="F22" t="s">
        <v>67</v>
      </c>
    </row>
    <row r="23" spans="1:6">
      <c r="A23" t="s">
        <v>95</v>
      </c>
      <c r="B23" t="s">
        <v>96</v>
      </c>
      <c r="C23" t="s">
        <v>58</v>
      </c>
      <c r="D23" t="s">
        <v>131</v>
      </c>
      <c r="E23" t="s">
        <v>117</v>
      </c>
      <c r="F2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TKT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Marina.Sviridova</dc:creator>
  <cp:lastModifiedBy>Marina.Sviridova</cp:lastModifiedBy>
  <dcterms:created xsi:type="dcterms:W3CDTF">2014-03-25T05:20:26Z</dcterms:created>
  <dcterms:modified xsi:type="dcterms:W3CDTF">2014-03-25T11:24:01Z</dcterms:modified>
</cp:coreProperties>
</file>