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120" windowWidth="14240" windowHeight="514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F12" i="1" a="1"/>
  <c r="F12" i="1"/>
  <c r="F4" i="1" a="1"/>
  <c r="F4" i="1"/>
  <c r="G5" i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<sst xmlns="http://schemas.openxmlformats.org/spreadsheetml/2006/main" count="23" uniqueCount="21">
  <si>
    <t>Ф.И.О.</t>
  </si>
  <si>
    <t>ГОД РОЖД.</t>
  </si>
  <si>
    <t>Ф.И.О.В</t>
  </si>
  <si>
    <t>ГОЛЬЦЕВА ОЛЕСЯ ОЛЕГОВНА</t>
  </si>
  <si>
    <t>БАТАЛОВ РУСЛАН АЛЕКСАНДРОВИЧ</t>
  </si>
  <si>
    <t>ДОЛОТОВА ЕЛЕНА АЛЕКСЕЕВНА</t>
  </si>
  <si>
    <t>БАХОРИНА НАТАЛЬЯ АЛЕКСАНДРОВНА</t>
  </si>
  <si>
    <t>ЛАВРОВА ИННА ГЕННАДЕВНА</t>
  </si>
  <si>
    <t>КАСЬЯНЕНКО ОКСАНА СТАНИСЛАВОВНА</t>
  </si>
  <si>
    <t>ЕВТУШЕНКО ЕВГЕНИЯ ВАСИЛЬЕВНА</t>
  </si>
  <si>
    <t>КАСЬЯНЕНКО АЛЕКСЕЙ МИХАЙЛОВИЧ</t>
  </si>
  <si>
    <t>ШИНКЕВИЧ СЕРГЕЙ МИХАЙЛОВИЧ</t>
  </si>
  <si>
    <t xml:space="preserve">СОКОЛОВ АЛЕКСАНДР ВАГЕРЬЯНОВИЧ </t>
  </si>
  <si>
    <t>МОРОЗОВА НАТАЛЬЯ МИХАЙЛОВНА</t>
  </si>
  <si>
    <t>ТАУРАС ВИКТОР СТЕПАНОВИЧ</t>
  </si>
  <si>
    <t>РАВИЛОВ РАФАИЛ РАХОБАРОВИЧ</t>
  </si>
  <si>
    <t>МОРОЗОВ ОЛЕГ ВАЛЕНТИНОВИЧ</t>
  </si>
  <si>
    <t>ЛЕБЕДЕВ ВЛАДИМИР АЛЕКСАНДРОВИЧ</t>
  </si>
  <si>
    <t>СЕГОДНЯ</t>
  </si>
  <si>
    <t>№</t>
  </si>
  <si>
    <t>люди в возрасте от 35 до 40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</si>
</sst>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14" fontId="3" fillId="0" borderId="1" xfId="0" applyNumberFormat="1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4" sqref="F4"/>
    </sheetView>
  </sheetViews>
  <sheetFormatPr baseColWidth="10" defaultColWidth="8.83203125" defaultRowHeight="14" x14ac:dyDescent="0"/>
  <cols>
    <col min="1" max="1" width="4" customWidth="1"/>
    <col min="2" max="2" width="39.1640625" customWidth="1"/>
    <col min="3" max="3" width="13.5" customWidth="1"/>
    <col min="5" max="5" width="4.1640625" customWidth="1"/>
    <col min="6" max="6" width="32.83203125" bestFit="1" customWidth="1"/>
    <col min="7" max="7" width="12.1640625" customWidth="1"/>
  </cols>
  <sheetData>
    <row r="1" spans="1:7" s="1" customFormat="1"/>
    <row r="2" spans="1:7">
      <c r="E2" s="9" t="s">
        <v>20</v>
      </c>
      <c r="F2" s="9"/>
      <c r="G2" s="9"/>
    </row>
    <row r="3" spans="1:7">
      <c r="A3" s="2" t="s">
        <v>19</v>
      </c>
      <c r="B3" s="6" t="s">
        <v>0</v>
      </c>
      <c r="C3" s="6" t="s">
        <v>1</v>
      </c>
      <c r="E3" s="2" t="s">
        <v>19</v>
      </c>
      <c r="F3" s="6" t="s">
        <v>2</v>
      </c>
      <c r="G3" s="6" t="s">
        <v>1</v>
      </c>
    </row>
    <row r="4" spans="1:7">
      <c r="A4" s="2">
        <v>1</v>
      </c>
      <c r="B4" s="5" t="s">
        <v>3</v>
      </c>
      <c r="C4" s="4">
        <v>31818</v>
      </c>
      <c r="E4" s="2">
        <v>1</v>
      </c>
      <c r="F4" s="2" t="str">
        <f t="array" aca="1" ref="F4" ca="1">IFERROR(INDEX($B$4:$B$21,SMALL(IF((DATEDIF($C$4:$C$21,$F$16,"y")&gt;=35)*(DATEDIF($C$4:$C$21,$F$16,"y")&lt;=40),ROW($B$4:$B$21)-3),ROW(A1))),"")</f>
        <v>ЛАВРОВА ИННА ГЕННАДЕВНА</v>
      </c>
      <c r="G4" s="10">
        <f ca="1">IFERROR(VLOOKUP(F4,$B$4:$C$21,2,0),"")</f>
        <v>28585</v>
      </c>
    </row>
    <row r="5" spans="1:7">
      <c r="A5" s="2">
        <v>2</v>
      </c>
      <c r="B5" s="5" t="s">
        <v>4</v>
      </c>
      <c r="C5" s="4">
        <v>30607</v>
      </c>
      <c r="E5" s="2">
        <v>2</v>
      </c>
      <c r="F5" s="2" t="str">
        <f t="array" aca="1" ref="F5" ca="1">IFERROR(INDEX($B$4:$B$21,SMALL(IF((DATEDIF($C$4:$C$21,$F$16,"y")&gt;=35)*(DATEDIF($C$4:$C$21,$F$16,"y")&lt;=40),ROW($B$4:$B$21)-3),ROW(A2))),"")</f>
        <v>КАСЬЯНЕНКО ОКСАНА СТАНИСЛАВОВНА</v>
      </c>
      <c r="G5" s="10">
        <f t="shared" ref="G5:G12" ca="1" si="0">IFERROR(VLOOKUP(F5,$B$4:$C$21,2,0),"")</f>
        <v>28277</v>
      </c>
    </row>
    <row r="6" spans="1:7">
      <c r="A6" s="2">
        <v>3</v>
      </c>
      <c r="B6" s="5" t="s">
        <v>5</v>
      </c>
      <c r="C6" s="3">
        <v>29684</v>
      </c>
      <c r="E6" s="2">
        <v>3</v>
      </c>
      <c r="F6" s="2" t="str">
        <f t="array" aca="1" ref="F6" ca="1">IFERROR(INDEX($B$4:$B$21,SMALL(IF((DATEDIF($C$4:$C$21,$F$16,"y")&gt;=35)*(DATEDIF($C$4:$C$21,$F$16,"y")&lt;=40),ROW($B$4:$B$21)-3),ROW(A3))),"")</f>
        <v>ЕВТУШЕНКО ЕВГЕНИЯ ВАСИЛЬЕВНА</v>
      </c>
      <c r="G6" s="10">
        <f t="shared" ca="1" si="0"/>
        <v>27342</v>
      </c>
    </row>
    <row r="7" spans="1:7">
      <c r="A7" s="2">
        <v>4</v>
      </c>
      <c r="B7" s="5" t="s">
        <v>6</v>
      </c>
      <c r="C7" s="4">
        <v>29284</v>
      </c>
      <c r="E7" s="2">
        <v>4</v>
      </c>
      <c r="F7" s="2" t="str">
        <f t="array" aca="1" ref="F7" ca="1">IFERROR(INDEX($B$4:$B$21,SMALL(IF((DATEDIF($C$4:$C$21,$F$16,"y")&gt;=35)*(DATEDIF($C$4:$C$21,$F$16,"y")&lt;=40),ROW($B$4:$B$21)-3),ROW(A4))),"")</f>
        <v>КАСЬЯНЕНКО АЛЕКСЕЙ МИХАЙЛОВИЧ</v>
      </c>
      <c r="G7" s="10">
        <f t="shared" ca="1" si="0"/>
        <v>26784</v>
      </c>
    </row>
    <row r="8" spans="1:7">
      <c r="A8" s="2">
        <v>5</v>
      </c>
      <c r="B8" s="5" t="s">
        <v>7</v>
      </c>
      <c r="C8" s="3">
        <v>28585</v>
      </c>
      <c r="E8" s="2">
        <v>5</v>
      </c>
      <c r="F8" s="2" t="str">
        <f t="array" aca="1" ref="F8" ca="1">IFERROR(INDEX($B$4:$B$21,SMALL(IF((DATEDIF($C$4:$C$21,$F$16,"y")&gt;=35)*(DATEDIF($C$4:$C$21,$F$16,"y")&lt;=40),ROW($B$4:$B$21)-3),ROW(A5))),"")</f>
        <v/>
      </c>
      <c r="G8" s="10" t="str">
        <f t="shared" ca="1" si="0"/>
        <v/>
      </c>
    </row>
    <row r="9" spans="1:7">
      <c r="A9" s="2">
        <v>6</v>
      </c>
      <c r="B9" s="5" t="s">
        <v>8</v>
      </c>
      <c r="C9" s="3">
        <v>28277</v>
      </c>
      <c r="E9" s="2">
        <v>6</v>
      </c>
      <c r="F9" s="2" t="str">
        <f t="array" aca="1" ref="F9" ca="1">IFERROR(INDEX($B$4:$B$21,SMALL(IF((DATEDIF($C$4:$C$21,$F$16,"y")&gt;=35)*(DATEDIF($C$4:$C$21,$F$16,"y")&lt;=40),ROW($B$4:$B$21)-3),ROW(A6))),"")</f>
        <v/>
      </c>
      <c r="G9" s="10" t="str">
        <f t="shared" ca="1" si="0"/>
        <v/>
      </c>
    </row>
    <row r="10" spans="1:7">
      <c r="A10" s="2">
        <v>7</v>
      </c>
      <c r="B10" s="5" t="s">
        <v>9</v>
      </c>
      <c r="C10" s="4">
        <v>27342</v>
      </c>
      <c r="E10" s="2">
        <v>7</v>
      </c>
      <c r="F10" s="2" t="str">
        <f t="array" aca="1" ref="F10" ca="1">IFERROR(INDEX($B$4:$B$21,SMALL(IF((DATEDIF($C$4:$C$21,$F$16,"y")&gt;=35)*(DATEDIF($C$4:$C$21,$F$16,"y")&lt;=40),ROW($B$4:$B$21)-3),ROW(A7))),"")</f>
        <v/>
      </c>
      <c r="G10" s="10" t="str">
        <f t="shared" ca="1" si="0"/>
        <v/>
      </c>
    </row>
    <row r="11" spans="1:7">
      <c r="A11" s="2">
        <v>8</v>
      </c>
      <c r="B11" s="5" t="s">
        <v>10</v>
      </c>
      <c r="C11" s="3">
        <v>26784</v>
      </c>
      <c r="E11" s="2">
        <v>8</v>
      </c>
      <c r="F11" s="2" t="str">
        <f t="array" aca="1" ref="F11" ca="1">IFERROR(INDEX($B$4:$B$21,SMALL(IF((DATEDIF($C$4:$C$21,$F$16,"y")&gt;=35)*(DATEDIF($C$4:$C$21,$F$16,"y")&lt;=40),ROW($B$4:$B$21)-3),ROW(A8))),"")</f>
        <v/>
      </c>
      <c r="G11" s="10" t="str">
        <f t="shared" ca="1" si="0"/>
        <v/>
      </c>
    </row>
    <row r="12" spans="1:7">
      <c r="A12" s="2">
        <v>9</v>
      </c>
      <c r="B12" s="5" t="s">
        <v>11</v>
      </c>
      <c r="C12" s="4">
        <v>24144</v>
      </c>
      <c r="E12" s="2">
        <v>9</v>
      </c>
      <c r="F12" s="2" t="str">
        <f t="array" aca="1" ref="F12" ca="1">IFERROR(INDEX($B$4:$B$21,SMALL(IF((DATEDIF($C$4:$C$21,$F$16,"y")&gt;=35)*(DATEDIF($C$4:$C$21,$F$16,"y")&lt;=40),ROW($B$4:$B$21)-3),ROW(A9))),"")</f>
        <v/>
      </c>
      <c r="G12" s="10" t="str">
        <f t="shared" ca="1" si="0"/>
        <v/>
      </c>
    </row>
    <row r="13" spans="1:7">
      <c r="A13" s="2">
        <v>10</v>
      </c>
      <c r="B13" s="5" t="s">
        <v>12</v>
      </c>
      <c r="C13" s="3">
        <v>23332</v>
      </c>
      <c r="E13" s="1"/>
      <c r="F13" s="1"/>
      <c r="G13" s="1"/>
    </row>
    <row r="14" spans="1:7">
      <c r="A14" s="2">
        <v>11</v>
      </c>
      <c r="B14" s="5" t="s">
        <v>13</v>
      </c>
      <c r="C14" s="4">
        <v>22681</v>
      </c>
      <c r="E14" s="1"/>
      <c r="F14" s="1"/>
      <c r="G14" s="1"/>
    </row>
    <row r="15" spans="1:7">
      <c r="A15" s="2">
        <v>12</v>
      </c>
      <c r="B15" s="5" t="s">
        <v>14</v>
      </c>
      <c r="C15" s="3">
        <v>22408</v>
      </c>
      <c r="E15" s="1"/>
      <c r="F15" s="7" t="s">
        <v>18</v>
      </c>
      <c r="G15" s="1"/>
    </row>
    <row r="16" spans="1:7">
      <c r="A16" s="2">
        <v>13</v>
      </c>
      <c r="B16" s="5" t="s">
        <v>15</v>
      </c>
      <c r="C16" s="3">
        <v>22278</v>
      </c>
      <c r="E16" s="1"/>
      <c r="F16" s="8">
        <f ca="1">TODAY()</f>
        <v>41718</v>
      </c>
      <c r="G16" s="1"/>
    </row>
    <row r="17" spans="1:7">
      <c r="A17" s="2">
        <v>14</v>
      </c>
      <c r="B17" s="5" t="s">
        <v>16</v>
      </c>
      <c r="C17" s="3">
        <v>21964</v>
      </c>
      <c r="E17" s="1"/>
      <c r="F17" s="1"/>
      <c r="G17" s="1"/>
    </row>
    <row r="18" spans="1:7">
      <c r="A18" s="2">
        <v>15</v>
      </c>
      <c r="B18" s="5" t="s">
        <v>17</v>
      </c>
      <c r="C18" s="3">
        <v>21798</v>
      </c>
      <c r="E18" s="1"/>
    </row>
    <row r="19" spans="1:7">
      <c r="A19" s="2">
        <v>16</v>
      </c>
      <c r="B19" s="2"/>
      <c r="C19" s="2"/>
      <c r="E19" s="1"/>
    </row>
    <row r="20" spans="1:7">
      <c r="A20" s="2">
        <v>17</v>
      </c>
      <c r="B20" s="2"/>
      <c r="C20" s="2"/>
    </row>
    <row r="21" spans="1:7">
      <c r="A21" s="2">
        <v>18</v>
      </c>
      <c r="B21" s="2"/>
      <c r="C21" s="2"/>
    </row>
  </sheetData>
  <mergeCells count="1">
    <mergeCell ref="E2:G2"/>
  </mergeCells>
  <pageMargins left="0.7" right="0.7" top="0.75" bottom="0.75" header="0.3" footer="0.3"/>
  <pageSetup paperSize="11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</cp:lastModifiedBy>
  <dcterms:created xsi:type="dcterms:W3CDTF">2014-03-19T19:31:35Z</dcterms:created>
  <dcterms:modified xsi:type="dcterms:W3CDTF">2014-03-20T15:29:53Z</dcterms:modified>
</cp:coreProperties>
</file>