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0" i="1" l="1"/>
  <c r="E210" i="1"/>
  <c r="F209" i="1"/>
  <c r="E209" i="1"/>
  <c r="E208" i="1"/>
  <c r="C208" i="1"/>
  <c r="C210" i="1" s="1"/>
  <c r="C198" i="1"/>
  <c r="C197" i="1"/>
  <c r="E196" i="1"/>
  <c r="C195" i="1"/>
  <c r="C194" i="1"/>
  <c r="F183" i="1"/>
  <c r="E183" i="1"/>
  <c r="F182" i="1"/>
  <c r="E182" i="1"/>
  <c r="E181" i="1"/>
  <c r="C181" i="1"/>
  <c r="C183" i="1" s="1"/>
  <c r="C171" i="1"/>
  <c r="C170" i="1"/>
  <c r="E169" i="1"/>
  <c r="C168" i="1"/>
  <c r="C169" i="1" s="1"/>
  <c r="C167" i="1"/>
  <c r="F156" i="1"/>
  <c r="E156" i="1"/>
  <c r="F155" i="1"/>
  <c r="E155" i="1"/>
  <c r="E154" i="1"/>
  <c r="C154" i="1"/>
  <c r="C156" i="1" s="1"/>
  <c r="C144" i="1"/>
  <c r="C143" i="1"/>
  <c r="E142" i="1"/>
  <c r="C141" i="1"/>
  <c r="C142" i="1" s="1"/>
  <c r="C140" i="1"/>
  <c r="F129" i="1"/>
  <c r="E129" i="1"/>
  <c r="F128" i="1"/>
  <c r="E128" i="1"/>
  <c r="E127" i="1"/>
  <c r="C127" i="1"/>
  <c r="C129" i="1" s="1"/>
  <c r="C117" i="1"/>
  <c r="C116" i="1"/>
  <c r="E115" i="1"/>
  <c r="C114" i="1"/>
  <c r="C113" i="1"/>
  <c r="F102" i="1"/>
  <c r="E102" i="1"/>
  <c r="F101" i="1"/>
  <c r="E101" i="1"/>
  <c r="E100" i="1"/>
  <c r="C100" i="1"/>
  <c r="C90" i="1"/>
  <c r="C89" i="1"/>
  <c r="E88" i="1"/>
  <c r="C87" i="1"/>
  <c r="C86" i="1"/>
  <c r="F75" i="1"/>
  <c r="E75" i="1"/>
  <c r="F74" i="1"/>
  <c r="E74" i="1"/>
  <c r="E73" i="1"/>
  <c r="C73" i="1"/>
  <c r="C63" i="1"/>
  <c r="C62" i="1"/>
  <c r="E61" i="1"/>
  <c r="C60" i="1"/>
  <c r="C59" i="1"/>
  <c r="F47" i="1"/>
  <c r="C36" i="1"/>
  <c r="C35" i="1"/>
  <c r="F48" i="1"/>
  <c r="E48" i="1"/>
  <c r="E47" i="1"/>
  <c r="E46" i="1"/>
  <c r="C46" i="1"/>
  <c r="E34" i="1"/>
  <c r="C33" i="1"/>
  <c r="C32" i="1"/>
  <c r="F21" i="1"/>
  <c r="E21" i="1" s="1"/>
  <c r="F20" i="1"/>
  <c r="E20" i="1" s="1"/>
  <c r="C6" i="1"/>
  <c r="C5" i="1"/>
  <c r="E19" i="1"/>
  <c r="C19" i="1" s="1"/>
  <c r="C21" i="1" s="1"/>
  <c r="E7" i="1"/>
  <c r="C196" i="1" l="1"/>
  <c r="C209" i="1"/>
  <c r="C182" i="1"/>
  <c r="C155" i="1"/>
  <c r="C115" i="1"/>
  <c r="C128" i="1"/>
  <c r="C88" i="1"/>
  <c r="C102" i="1"/>
  <c r="C101" i="1"/>
  <c r="C75" i="1"/>
  <c r="C61" i="1"/>
  <c r="C74" i="1"/>
  <c r="C34" i="1"/>
  <c r="C48" i="1"/>
  <c r="C47" i="1"/>
  <c r="C20" i="1"/>
  <c r="C7" i="1"/>
</calcChain>
</file>

<file path=xl/sharedStrings.xml><?xml version="1.0" encoding="utf-8"?>
<sst xmlns="http://schemas.openxmlformats.org/spreadsheetml/2006/main" count="200" uniqueCount="32">
  <si>
    <t>Заходы на площадки</t>
  </si>
  <si>
    <t>Обращения</t>
  </si>
  <si>
    <t>Звонки</t>
  </si>
  <si>
    <t>Письма</t>
  </si>
  <si>
    <t>Сделки</t>
  </si>
  <si>
    <t>CV заходы-сделки</t>
  </si>
  <si>
    <t>CV обращения-сделки</t>
  </si>
  <si>
    <t>Avito</t>
  </si>
  <si>
    <t>Директ</t>
  </si>
  <si>
    <t>Средний чек</t>
  </si>
  <si>
    <t>Всего</t>
  </si>
  <si>
    <t>Выручка</t>
  </si>
  <si>
    <t>Расход по площадке</t>
  </si>
  <si>
    <t>CV письма-сделки</t>
  </si>
  <si>
    <t>CV звонки-сделки</t>
  </si>
  <si>
    <t>Всего, р.</t>
  </si>
  <si>
    <t>Avito, р.</t>
  </si>
  <si>
    <t>Директ, р.</t>
  </si>
  <si>
    <t>Директ, у.е</t>
  </si>
  <si>
    <t>CPC</t>
  </si>
  <si>
    <t>CPO</t>
  </si>
  <si>
    <t>ROI</t>
  </si>
  <si>
    <t>CV заходы-обращения</t>
  </si>
  <si>
    <t>CPA (контакт, в среднем)</t>
  </si>
  <si>
    <t>04.03.2014, вт</t>
  </si>
  <si>
    <t>05.03.2014, ср</t>
  </si>
  <si>
    <t>06.03.2014, чт</t>
  </si>
  <si>
    <t>08.03.2014, сб</t>
  </si>
  <si>
    <t>07.03.2014, пт</t>
  </si>
  <si>
    <t>09.03.2014, вс</t>
  </si>
  <si>
    <t>10.03.2014, пн</t>
  </si>
  <si>
    <t>11.03.2014, 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</si>
</sst>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2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0000"/>
        <c:axId val="77991936"/>
      </c:lineChart>
      <c:catAx>
        <c:axId val="2960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7991936"/>
        <c:crosses val="autoZero"/>
        <c:auto val="1"/>
        <c:lblAlgn val="ctr"/>
        <c:lblOffset val="100"/>
        <c:noMultiLvlLbl val="0"/>
      </c:catAx>
      <c:valAx>
        <c:axId val="7799193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29600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33337</xdr:rowOff>
    </xdr:from>
    <xdr:to>
      <xdr:col>18</xdr:col>
      <xdr:colOff>485774</xdr:colOff>
      <xdr:row>15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1"/>
  <sheetViews>
    <sheetView tabSelected="1" topLeftCell="A190" workbookViewId="0">
      <selection activeCell="D195" sqref="D195"/>
    </sheetView>
  </sheetViews>
  <sheetFormatPr defaultRowHeight="15" x14ac:dyDescent="0.25"/>
  <cols>
    <col min="2" max="2" width="25.28515625" customWidth="1"/>
    <col min="3" max="3" width="8.85546875" customWidth="1"/>
    <col min="5" max="6" width="12" bestFit="1" customWidth="1"/>
    <col min="13" max="13" width="10.140625" bestFit="1" customWidth="1"/>
  </cols>
  <sheetData>
    <row r="2" spans="2:5" x14ac:dyDescent="0.25">
      <c r="B2" s="2" t="s">
        <v>24</v>
      </c>
    </row>
    <row r="3" spans="2:5" x14ac:dyDescent="0.25">
      <c r="C3" s="4" t="s">
        <v>10</v>
      </c>
      <c r="D3" s="4" t="s">
        <v>7</v>
      </c>
      <c r="E3" s="4" t="s">
        <v>8</v>
      </c>
    </row>
    <row r="4" spans="2:5" x14ac:dyDescent="0.25">
      <c r="B4" t="s">
        <v>21</v>
      </c>
      <c r="C4" s="4"/>
      <c r="D4" s="4">
        <v>0</v>
      </c>
      <c r="E4" s="4">
        <v>0</v>
      </c>
    </row>
    <row r="5" spans="2:5" x14ac:dyDescent="0.25">
      <c r="B5" t="s">
        <v>0</v>
      </c>
      <c r="C5" s="5">
        <f>D5+E5</f>
        <v>77</v>
      </c>
      <c r="D5" s="5">
        <v>0</v>
      </c>
      <c r="E5" s="5">
        <v>77</v>
      </c>
    </row>
    <row r="6" spans="2:5" x14ac:dyDescent="0.25">
      <c r="B6" t="s">
        <v>1</v>
      </c>
      <c r="C6">
        <f>D6+E6</f>
        <v>1</v>
      </c>
      <c r="D6">
        <v>0</v>
      </c>
      <c r="E6">
        <v>1</v>
      </c>
    </row>
    <row r="7" spans="2:5" x14ac:dyDescent="0.25">
      <c r="B7" t="s">
        <v>22</v>
      </c>
      <c r="C7">
        <f>C6/C5*100</f>
        <v>1.2987012987012987</v>
      </c>
      <c r="D7">
        <v>0</v>
      </c>
      <c r="E7">
        <f>E6/E5*100</f>
        <v>1.2987012987012987</v>
      </c>
    </row>
    <row r="8" spans="2:5" x14ac:dyDescent="0.25">
      <c r="B8" t="s">
        <v>2</v>
      </c>
      <c r="C8">
        <v>0</v>
      </c>
      <c r="D8">
        <v>0</v>
      </c>
      <c r="E8">
        <v>0</v>
      </c>
    </row>
    <row r="9" spans="2:5" x14ac:dyDescent="0.25">
      <c r="B9" t="s">
        <v>3</v>
      </c>
      <c r="C9">
        <v>1</v>
      </c>
      <c r="D9">
        <v>0</v>
      </c>
      <c r="E9">
        <v>1</v>
      </c>
    </row>
    <row r="10" spans="2:5" x14ac:dyDescent="0.25">
      <c r="B10" t="s">
        <v>4</v>
      </c>
      <c r="C10">
        <v>0</v>
      </c>
      <c r="D10">
        <v>0</v>
      </c>
      <c r="E10">
        <v>0</v>
      </c>
    </row>
    <row r="11" spans="2:5" x14ac:dyDescent="0.25">
      <c r="B11" t="s">
        <v>13</v>
      </c>
      <c r="C11">
        <v>0</v>
      </c>
      <c r="D11">
        <v>0</v>
      </c>
      <c r="E11">
        <v>0</v>
      </c>
    </row>
    <row r="12" spans="2:5" x14ac:dyDescent="0.25">
      <c r="B12" t="s">
        <v>14</v>
      </c>
      <c r="C12">
        <v>0</v>
      </c>
      <c r="D12">
        <v>0</v>
      </c>
      <c r="E12">
        <v>0</v>
      </c>
    </row>
    <row r="13" spans="2:5" x14ac:dyDescent="0.25">
      <c r="B13" t="s">
        <v>5</v>
      </c>
      <c r="C13">
        <v>0</v>
      </c>
      <c r="D13">
        <v>0</v>
      </c>
      <c r="E13">
        <v>0</v>
      </c>
    </row>
    <row r="14" spans="2:5" x14ac:dyDescent="0.25">
      <c r="B14" t="s">
        <v>6</v>
      </c>
      <c r="C14">
        <v>0</v>
      </c>
      <c r="D14">
        <v>0</v>
      </c>
      <c r="E14">
        <v>0</v>
      </c>
    </row>
    <row r="15" spans="2:5" x14ac:dyDescent="0.25">
      <c r="B15" t="s">
        <v>9</v>
      </c>
      <c r="C15">
        <v>0</v>
      </c>
      <c r="D15">
        <v>0</v>
      </c>
      <c r="E15">
        <v>0</v>
      </c>
    </row>
    <row r="16" spans="2:5" x14ac:dyDescent="0.25">
      <c r="B16" t="s">
        <v>11</v>
      </c>
      <c r="C16">
        <v>0</v>
      </c>
      <c r="D16">
        <v>0</v>
      </c>
      <c r="E16">
        <v>0</v>
      </c>
    </row>
    <row r="18" spans="2:6" x14ac:dyDescent="0.25">
      <c r="C18" s="4" t="s">
        <v>15</v>
      </c>
      <c r="D18" s="4" t="s">
        <v>16</v>
      </c>
      <c r="E18" s="4" t="s">
        <v>17</v>
      </c>
      <c r="F18" s="4" t="s">
        <v>18</v>
      </c>
    </row>
    <row r="19" spans="2:6" x14ac:dyDescent="0.25">
      <c r="B19" s="5" t="s">
        <v>12</v>
      </c>
      <c r="C19">
        <f>D19+E19</f>
        <v>161.1</v>
      </c>
      <c r="D19">
        <v>0</v>
      </c>
      <c r="E19">
        <f>F19*30</f>
        <v>161.1</v>
      </c>
      <c r="F19" s="3">
        <v>5.37</v>
      </c>
    </row>
    <row r="20" spans="2:6" x14ac:dyDescent="0.25">
      <c r="B20" s="5" t="s">
        <v>19</v>
      </c>
      <c r="C20">
        <f>C19/C5</f>
        <v>2.092207792207792</v>
      </c>
      <c r="D20">
        <v>0</v>
      </c>
      <c r="E20">
        <f>F20*30</f>
        <v>2.0922077922077924</v>
      </c>
      <c r="F20">
        <f>F19/E5</f>
        <v>6.9740259740259741E-2</v>
      </c>
    </row>
    <row r="21" spans="2:6" x14ac:dyDescent="0.25">
      <c r="B21" s="5" t="s">
        <v>23</v>
      </c>
      <c r="C21">
        <f>C19/C6</f>
        <v>161.1</v>
      </c>
      <c r="D21">
        <v>0</v>
      </c>
      <c r="E21">
        <f>F21*30</f>
        <v>161.1</v>
      </c>
      <c r="F21">
        <f>F19/E6</f>
        <v>5.37</v>
      </c>
    </row>
    <row r="22" spans="2:6" x14ac:dyDescent="0.25">
      <c r="B22" s="5" t="s">
        <v>20</v>
      </c>
      <c r="C22">
        <v>0</v>
      </c>
      <c r="D22">
        <v>0</v>
      </c>
      <c r="E22">
        <v>0</v>
      </c>
      <c r="F22">
        <v>0</v>
      </c>
    </row>
    <row r="29" spans="2:6" x14ac:dyDescent="0.25">
      <c r="B29" s="2" t="s">
        <v>25</v>
      </c>
    </row>
    <row r="30" spans="2:6" x14ac:dyDescent="0.25">
      <c r="C30" s="4" t="s">
        <v>10</v>
      </c>
      <c r="D30" s="4" t="s">
        <v>7</v>
      </c>
      <c r="E30" s="4" t="s">
        <v>8</v>
      </c>
    </row>
    <row r="31" spans="2:6" x14ac:dyDescent="0.25">
      <c r="B31" t="s">
        <v>21</v>
      </c>
      <c r="C31" s="4"/>
      <c r="D31" s="4">
        <v>0</v>
      </c>
      <c r="E31" s="4">
        <v>0</v>
      </c>
    </row>
    <row r="32" spans="2:6" x14ac:dyDescent="0.25">
      <c r="B32" t="s">
        <v>0</v>
      </c>
      <c r="C32" s="5">
        <f>D32+E32</f>
        <v>253</v>
      </c>
      <c r="D32" s="5">
        <v>92</v>
      </c>
      <c r="E32" s="5">
        <v>161</v>
      </c>
    </row>
    <row r="33" spans="2:6" x14ac:dyDescent="0.25">
      <c r="B33" t="s">
        <v>1</v>
      </c>
      <c r="C33">
        <f>D33+E33</f>
        <v>3</v>
      </c>
      <c r="D33">
        <v>2</v>
      </c>
      <c r="E33">
        <v>1</v>
      </c>
    </row>
    <row r="34" spans="2:6" x14ac:dyDescent="0.25">
      <c r="B34" t="s">
        <v>22</v>
      </c>
      <c r="C34">
        <f>C33/C32*100</f>
        <v>1.1857707509881421</v>
      </c>
      <c r="D34">
        <v>0</v>
      </c>
      <c r="E34">
        <f>E33/E32*100</f>
        <v>0.6211180124223602</v>
      </c>
    </row>
    <row r="35" spans="2:6" x14ac:dyDescent="0.25">
      <c r="B35" t="s">
        <v>2</v>
      </c>
      <c r="C35">
        <f>D35+E35</f>
        <v>2</v>
      </c>
      <c r="D35">
        <v>2</v>
      </c>
      <c r="E35">
        <v>0</v>
      </c>
    </row>
    <row r="36" spans="2:6" x14ac:dyDescent="0.25">
      <c r="B36" t="s">
        <v>3</v>
      </c>
      <c r="C36">
        <f>D36+E36</f>
        <v>1</v>
      </c>
      <c r="D36">
        <v>0</v>
      </c>
      <c r="E36">
        <v>1</v>
      </c>
    </row>
    <row r="37" spans="2:6" x14ac:dyDescent="0.25">
      <c r="B37" t="s">
        <v>4</v>
      </c>
      <c r="C37">
        <v>0</v>
      </c>
      <c r="D37">
        <v>0</v>
      </c>
      <c r="E37">
        <v>0</v>
      </c>
    </row>
    <row r="38" spans="2:6" x14ac:dyDescent="0.25">
      <c r="B38" t="s">
        <v>13</v>
      </c>
      <c r="C38">
        <v>0</v>
      </c>
      <c r="D38">
        <v>0</v>
      </c>
      <c r="E38">
        <v>0</v>
      </c>
    </row>
    <row r="39" spans="2:6" x14ac:dyDescent="0.25">
      <c r="B39" t="s">
        <v>14</v>
      </c>
      <c r="C39">
        <v>0</v>
      </c>
      <c r="D39">
        <v>0</v>
      </c>
      <c r="E39">
        <v>0</v>
      </c>
    </row>
    <row r="40" spans="2:6" x14ac:dyDescent="0.25">
      <c r="B40" t="s">
        <v>5</v>
      </c>
      <c r="C40">
        <v>0</v>
      </c>
      <c r="D40">
        <v>0</v>
      </c>
      <c r="E40">
        <v>0</v>
      </c>
    </row>
    <row r="41" spans="2:6" x14ac:dyDescent="0.25">
      <c r="B41" t="s">
        <v>6</v>
      </c>
      <c r="C41">
        <v>0</v>
      </c>
      <c r="D41">
        <v>0</v>
      </c>
      <c r="E41">
        <v>0</v>
      </c>
    </row>
    <row r="42" spans="2:6" x14ac:dyDescent="0.25">
      <c r="B42" t="s">
        <v>9</v>
      </c>
      <c r="C42">
        <v>0</v>
      </c>
      <c r="D42">
        <v>0</v>
      </c>
      <c r="E42">
        <v>0</v>
      </c>
    </row>
    <row r="43" spans="2:6" x14ac:dyDescent="0.25">
      <c r="B43" t="s">
        <v>11</v>
      </c>
      <c r="C43">
        <v>0</v>
      </c>
      <c r="D43">
        <v>0</v>
      </c>
      <c r="E43">
        <v>0</v>
      </c>
    </row>
    <row r="45" spans="2:6" x14ac:dyDescent="0.25">
      <c r="C45" s="4" t="s">
        <v>15</v>
      </c>
      <c r="D45" s="4" t="s">
        <v>16</v>
      </c>
      <c r="E45" s="4" t="s">
        <v>17</v>
      </c>
      <c r="F45" s="4" t="s">
        <v>18</v>
      </c>
    </row>
    <row r="46" spans="2:6" x14ac:dyDescent="0.25">
      <c r="B46" s="5" t="s">
        <v>12</v>
      </c>
      <c r="C46">
        <f>D46+E46</f>
        <v>273</v>
      </c>
      <c r="D46">
        <v>0</v>
      </c>
      <c r="E46">
        <f>F46*30</f>
        <v>273</v>
      </c>
      <c r="F46" s="3">
        <v>9.1</v>
      </c>
    </row>
    <row r="47" spans="2:6" x14ac:dyDescent="0.25">
      <c r="B47" s="5" t="s">
        <v>19</v>
      </c>
      <c r="C47">
        <f>C46/C32</f>
        <v>1.0790513833992095</v>
      </c>
      <c r="D47">
        <v>0</v>
      </c>
      <c r="E47">
        <f>F47*30</f>
        <v>1.6956521739130435</v>
      </c>
      <c r="F47">
        <f>F46/E32</f>
        <v>5.6521739130434782E-2</v>
      </c>
    </row>
    <row r="48" spans="2:6" x14ac:dyDescent="0.25">
      <c r="B48" s="5" t="s">
        <v>23</v>
      </c>
      <c r="C48">
        <f>C46/C33</f>
        <v>91</v>
      </c>
      <c r="D48">
        <v>0</v>
      </c>
      <c r="E48">
        <f>F48*30</f>
        <v>273</v>
      </c>
      <c r="F48">
        <f>F46/E33</f>
        <v>9.1</v>
      </c>
    </row>
    <row r="49" spans="2:6" x14ac:dyDescent="0.25">
      <c r="B49" s="5" t="s">
        <v>20</v>
      </c>
      <c r="C49">
        <v>0</v>
      </c>
      <c r="D49">
        <v>0</v>
      </c>
      <c r="E49">
        <v>0</v>
      </c>
      <c r="F49">
        <v>0</v>
      </c>
    </row>
    <row r="56" spans="2:6" x14ac:dyDescent="0.25">
      <c r="B56" s="2" t="s">
        <v>26</v>
      </c>
    </row>
    <row r="57" spans="2:6" x14ac:dyDescent="0.25">
      <c r="C57" s="4" t="s">
        <v>10</v>
      </c>
      <c r="D57" s="4" t="s">
        <v>7</v>
      </c>
      <c r="E57" s="4" t="s">
        <v>8</v>
      </c>
    </row>
    <row r="58" spans="2:6" x14ac:dyDescent="0.25">
      <c r="B58" t="s">
        <v>21</v>
      </c>
      <c r="C58" s="4"/>
      <c r="D58" s="4">
        <v>0</v>
      </c>
      <c r="E58" s="4">
        <v>0</v>
      </c>
    </row>
    <row r="59" spans="2:6" x14ac:dyDescent="0.25">
      <c r="B59" t="s">
        <v>0</v>
      </c>
      <c r="C59" s="5">
        <f>D59+E59</f>
        <v>156</v>
      </c>
      <c r="D59" s="5">
        <v>92</v>
      </c>
      <c r="E59" s="5">
        <v>64</v>
      </c>
    </row>
    <row r="60" spans="2:6" x14ac:dyDescent="0.25">
      <c r="B60" t="s">
        <v>1</v>
      </c>
      <c r="C60">
        <f>D60+E60</f>
        <v>1</v>
      </c>
      <c r="D60">
        <v>1</v>
      </c>
      <c r="E60">
        <v>0</v>
      </c>
    </row>
    <row r="61" spans="2:6" x14ac:dyDescent="0.25">
      <c r="B61" t="s">
        <v>22</v>
      </c>
      <c r="C61">
        <f>C60/C59*100</f>
        <v>0.64102564102564097</v>
      </c>
      <c r="D61">
        <v>0</v>
      </c>
      <c r="E61">
        <f>E60/E59*100</f>
        <v>0</v>
      </c>
    </row>
    <row r="62" spans="2:6" x14ac:dyDescent="0.25">
      <c r="B62" t="s">
        <v>2</v>
      </c>
      <c r="C62">
        <f>D62+E62</f>
        <v>1</v>
      </c>
      <c r="D62">
        <v>1</v>
      </c>
      <c r="E62">
        <v>0</v>
      </c>
    </row>
    <row r="63" spans="2:6" x14ac:dyDescent="0.25">
      <c r="B63" t="s">
        <v>3</v>
      </c>
      <c r="C63">
        <f>D63+E63</f>
        <v>0</v>
      </c>
      <c r="D63">
        <v>0</v>
      </c>
      <c r="E63">
        <v>0</v>
      </c>
    </row>
    <row r="64" spans="2:6" x14ac:dyDescent="0.25">
      <c r="B64" t="s">
        <v>4</v>
      </c>
      <c r="C64">
        <v>0</v>
      </c>
      <c r="D64">
        <v>0</v>
      </c>
      <c r="E64">
        <v>0</v>
      </c>
    </row>
    <row r="65" spans="2:6" x14ac:dyDescent="0.25">
      <c r="B65" t="s">
        <v>13</v>
      </c>
      <c r="C65">
        <v>0</v>
      </c>
      <c r="D65">
        <v>0</v>
      </c>
      <c r="E65">
        <v>0</v>
      </c>
    </row>
    <row r="66" spans="2:6" x14ac:dyDescent="0.25">
      <c r="B66" t="s">
        <v>14</v>
      </c>
      <c r="C66">
        <v>0</v>
      </c>
      <c r="D66">
        <v>0</v>
      </c>
      <c r="E66">
        <v>0</v>
      </c>
    </row>
    <row r="67" spans="2:6" x14ac:dyDescent="0.25">
      <c r="B67" t="s">
        <v>5</v>
      </c>
      <c r="C67">
        <v>0</v>
      </c>
      <c r="D67">
        <v>0</v>
      </c>
      <c r="E67">
        <v>0</v>
      </c>
    </row>
    <row r="68" spans="2:6" x14ac:dyDescent="0.25">
      <c r="B68" t="s">
        <v>6</v>
      </c>
      <c r="C68">
        <v>0</v>
      </c>
      <c r="D68">
        <v>0</v>
      </c>
      <c r="E68">
        <v>0</v>
      </c>
    </row>
    <row r="69" spans="2:6" x14ac:dyDescent="0.25">
      <c r="B69" t="s">
        <v>9</v>
      </c>
      <c r="C69">
        <v>0</v>
      </c>
      <c r="D69">
        <v>0</v>
      </c>
      <c r="E69">
        <v>0</v>
      </c>
    </row>
    <row r="70" spans="2:6" x14ac:dyDescent="0.25">
      <c r="B70" t="s">
        <v>11</v>
      </c>
      <c r="C70">
        <v>0</v>
      </c>
      <c r="D70">
        <v>0</v>
      </c>
      <c r="E70">
        <v>0</v>
      </c>
    </row>
    <row r="72" spans="2:6" x14ac:dyDescent="0.25">
      <c r="C72" s="4" t="s">
        <v>15</v>
      </c>
      <c r="D72" s="4" t="s">
        <v>16</v>
      </c>
      <c r="E72" s="4" t="s">
        <v>17</v>
      </c>
      <c r="F72" s="4" t="s">
        <v>18</v>
      </c>
    </row>
    <row r="73" spans="2:6" x14ac:dyDescent="0.25">
      <c r="B73" s="5" t="s">
        <v>12</v>
      </c>
      <c r="C73">
        <f>D73+E73</f>
        <v>111.60000000000001</v>
      </c>
      <c r="D73">
        <v>0</v>
      </c>
      <c r="E73">
        <f>F73*30</f>
        <v>111.60000000000001</v>
      </c>
      <c r="F73" s="3">
        <v>3.72</v>
      </c>
    </row>
    <row r="74" spans="2:6" x14ac:dyDescent="0.25">
      <c r="B74" s="5" t="s">
        <v>19</v>
      </c>
      <c r="C74">
        <f>C73/C59</f>
        <v>0.7153846153846154</v>
      </c>
      <c r="D74">
        <v>0</v>
      </c>
      <c r="E74">
        <f>F74*30</f>
        <v>1.7437500000000001</v>
      </c>
      <c r="F74">
        <f>F73/E59</f>
        <v>5.8125000000000003E-2</v>
      </c>
    </row>
    <row r="75" spans="2:6" x14ac:dyDescent="0.25">
      <c r="B75" s="5" t="s">
        <v>23</v>
      </c>
      <c r="C75">
        <f>C73/C60</f>
        <v>111.60000000000001</v>
      </c>
      <c r="D75">
        <v>0</v>
      </c>
      <c r="E75" t="e">
        <f>F75*30</f>
        <v>#DIV/0!</v>
      </c>
      <c r="F75" t="e">
        <f>F73/E60</f>
        <v>#DIV/0!</v>
      </c>
    </row>
    <row r="76" spans="2:6" x14ac:dyDescent="0.25">
      <c r="B76" s="5" t="s">
        <v>20</v>
      </c>
      <c r="C76">
        <v>0</v>
      </c>
      <c r="D76">
        <v>0</v>
      </c>
      <c r="E76">
        <v>0</v>
      </c>
      <c r="F76">
        <v>0</v>
      </c>
    </row>
    <row r="83" spans="2:5" x14ac:dyDescent="0.25">
      <c r="B83" s="2" t="s">
        <v>28</v>
      </c>
    </row>
    <row r="84" spans="2:5" x14ac:dyDescent="0.25">
      <c r="C84" s="4" t="s">
        <v>10</v>
      </c>
      <c r="D84" s="4" t="s">
        <v>7</v>
      </c>
      <c r="E84" s="4" t="s">
        <v>8</v>
      </c>
    </row>
    <row r="85" spans="2:5" x14ac:dyDescent="0.25">
      <c r="B85" s="5" t="s">
        <v>21</v>
      </c>
      <c r="C85" s="4"/>
      <c r="D85" s="4">
        <v>0</v>
      </c>
      <c r="E85" s="4">
        <v>0</v>
      </c>
    </row>
    <row r="86" spans="2:5" x14ac:dyDescent="0.25">
      <c r="B86" t="s">
        <v>0</v>
      </c>
      <c r="C86" s="5">
        <f>D86+E86</f>
        <v>223</v>
      </c>
      <c r="D86" s="5">
        <v>92</v>
      </c>
      <c r="E86" s="5">
        <v>131</v>
      </c>
    </row>
    <row r="87" spans="2:5" x14ac:dyDescent="0.25">
      <c r="B87" t="s">
        <v>1</v>
      </c>
      <c r="C87">
        <f>D87+E87</f>
        <v>0</v>
      </c>
      <c r="D87">
        <v>0</v>
      </c>
      <c r="E87">
        <v>0</v>
      </c>
    </row>
    <row r="88" spans="2:5" x14ac:dyDescent="0.25">
      <c r="B88" t="s">
        <v>22</v>
      </c>
      <c r="C88">
        <f>C87/C86*100</f>
        <v>0</v>
      </c>
      <c r="D88">
        <v>0</v>
      </c>
      <c r="E88">
        <f>E87/E86*100</f>
        <v>0</v>
      </c>
    </row>
    <row r="89" spans="2:5" x14ac:dyDescent="0.25">
      <c r="B89" t="s">
        <v>2</v>
      </c>
      <c r="C89">
        <f>D89+E89</f>
        <v>0</v>
      </c>
      <c r="D89">
        <v>0</v>
      </c>
      <c r="E89">
        <v>0</v>
      </c>
    </row>
    <row r="90" spans="2:5" x14ac:dyDescent="0.25">
      <c r="B90" t="s">
        <v>3</v>
      </c>
      <c r="C90">
        <f>D90+E90</f>
        <v>0</v>
      </c>
      <c r="D90">
        <v>0</v>
      </c>
      <c r="E90">
        <v>0</v>
      </c>
    </row>
    <row r="91" spans="2:5" x14ac:dyDescent="0.25">
      <c r="B91" t="s">
        <v>4</v>
      </c>
      <c r="C91">
        <v>0</v>
      </c>
      <c r="D91">
        <v>0</v>
      </c>
      <c r="E91">
        <v>0</v>
      </c>
    </row>
    <row r="92" spans="2:5" x14ac:dyDescent="0.25">
      <c r="B92" t="s">
        <v>13</v>
      </c>
      <c r="C92">
        <v>0</v>
      </c>
      <c r="D92">
        <v>0</v>
      </c>
      <c r="E92">
        <v>0</v>
      </c>
    </row>
    <row r="93" spans="2:5" x14ac:dyDescent="0.25">
      <c r="B93" t="s">
        <v>14</v>
      </c>
      <c r="C93">
        <v>0</v>
      </c>
      <c r="D93">
        <v>0</v>
      </c>
      <c r="E93">
        <v>0</v>
      </c>
    </row>
    <row r="94" spans="2:5" x14ac:dyDescent="0.25">
      <c r="B94" t="s">
        <v>5</v>
      </c>
      <c r="C94">
        <v>0</v>
      </c>
      <c r="D94">
        <v>0</v>
      </c>
      <c r="E94">
        <v>0</v>
      </c>
    </row>
    <row r="95" spans="2:5" x14ac:dyDescent="0.25">
      <c r="B95" t="s">
        <v>6</v>
      </c>
      <c r="C95">
        <v>0</v>
      </c>
      <c r="D95">
        <v>0</v>
      </c>
      <c r="E95">
        <v>0</v>
      </c>
    </row>
    <row r="96" spans="2:5" x14ac:dyDescent="0.25">
      <c r="B96" t="s">
        <v>9</v>
      </c>
      <c r="C96">
        <v>0</v>
      </c>
      <c r="D96">
        <v>0</v>
      </c>
      <c r="E96">
        <v>0</v>
      </c>
    </row>
    <row r="97" spans="2:13" x14ac:dyDescent="0.25">
      <c r="B97" t="s">
        <v>11</v>
      </c>
      <c r="C97">
        <v>0</v>
      </c>
      <c r="D97">
        <v>0</v>
      </c>
      <c r="E97">
        <v>0</v>
      </c>
    </row>
    <row r="99" spans="2:13" x14ac:dyDescent="0.25">
      <c r="C99" s="4" t="s">
        <v>15</v>
      </c>
      <c r="D99" s="4" t="s">
        <v>16</v>
      </c>
      <c r="E99" s="4" t="s">
        <v>17</v>
      </c>
      <c r="F99" s="4" t="s">
        <v>18</v>
      </c>
    </row>
    <row r="100" spans="2:13" x14ac:dyDescent="0.25">
      <c r="B100" s="5" t="s">
        <v>12</v>
      </c>
      <c r="C100">
        <f>D100+E100</f>
        <v>229.2</v>
      </c>
      <c r="D100">
        <v>0</v>
      </c>
      <c r="E100">
        <f>F100*30</f>
        <v>229.2</v>
      </c>
      <c r="F100" s="3">
        <v>7.64</v>
      </c>
    </row>
    <row r="101" spans="2:13" x14ac:dyDescent="0.25">
      <c r="B101" s="5" t="s">
        <v>19</v>
      </c>
      <c r="C101">
        <f>C100/C86</f>
        <v>1.0278026905829596</v>
      </c>
      <c r="D101">
        <v>0</v>
      </c>
      <c r="E101">
        <f>F101*30</f>
        <v>1.749618320610687</v>
      </c>
      <c r="F101">
        <f>F100/E86</f>
        <v>5.8320610687022899E-2</v>
      </c>
    </row>
    <row r="102" spans="2:13" x14ac:dyDescent="0.25">
      <c r="B102" s="5" t="s">
        <v>23</v>
      </c>
      <c r="C102" t="e">
        <f>C100/C87</f>
        <v>#DIV/0!</v>
      </c>
      <c r="D102">
        <v>0</v>
      </c>
      <c r="E102" t="e">
        <f>F102*30</f>
        <v>#DIV/0!</v>
      </c>
      <c r="F102" t="e">
        <f>F100/E87</f>
        <v>#DIV/0!</v>
      </c>
    </row>
    <row r="103" spans="2:13" x14ac:dyDescent="0.25">
      <c r="B103" s="5" t="s">
        <v>20</v>
      </c>
      <c r="C103">
        <v>0</v>
      </c>
      <c r="D103">
        <v>0</v>
      </c>
      <c r="E103">
        <v>0</v>
      </c>
      <c r="F103">
        <v>0</v>
      </c>
    </row>
    <row r="110" spans="2:13" x14ac:dyDescent="0.25">
      <c r="B110" s="2" t="s">
        <v>27</v>
      </c>
      <c r="M110" s="1"/>
    </row>
    <row r="111" spans="2:13" x14ac:dyDescent="0.25">
      <c r="C111" s="4" t="s">
        <v>10</v>
      </c>
      <c r="D111" s="4" t="s">
        <v>7</v>
      </c>
      <c r="E111" s="4" t="s">
        <v>8</v>
      </c>
    </row>
    <row r="112" spans="2:13" x14ac:dyDescent="0.25">
      <c r="B112" s="5" t="s">
        <v>21</v>
      </c>
      <c r="C112" s="4"/>
      <c r="D112" s="4">
        <v>0</v>
      </c>
      <c r="E112" s="4">
        <v>0</v>
      </c>
    </row>
    <row r="113" spans="2:6" x14ac:dyDescent="0.25">
      <c r="B113" t="s">
        <v>0</v>
      </c>
      <c r="C113" s="5">
        <f>D113+E113</f>
        <v>92</v>
      </c>
      <c r="D113" s="5">
        <v>92</v>
      </c>
      <c r="E113" s="5">
        <v>0</v>
      </c>
    </row>
    <row r="114" spans="2:6" x14ac:dyDescent="0.25">
      <c r="B114" t="s">
        <v>1</v>
      </c>
      <c r="C114">
        <f>D114+E114</f>
        <v>0</v>
      </c>
      <c r="D114">
        <v>0</v>
      </c>
      <c r="E114">
        <v>0</v>
      </c>
    </row>
    <row r="115" spans="2:6" x14ac:dyDescent="0.25">
      <c r="B115" t="s">
        <v>22</v>
      </c>
      <c r="C115">
        <f>C114/C113*100</f>
        <v>0</v>
      </c>
      <c r="D115">
        <v>0</v>
      </c>
      <c r="E115" t="e">
        <f>E114/E113*100</f>
        <v>#DIV/0!</v>
      </c>
    </row>
    <row r="116" spans="2:6" x14ac:dyDescent="0.25">
      <c r="B116" t="s">
        <v>2</v>
      </c>
      <c r="C116">
        <f>D116+E116</f>
        <v>0</v>
      </c>
      <c r="D116">
        <v>0</v>
      </c>
      <c r="E116">
        <v>0</v>
      </c>
    </row>
    <row r="117" spans="2:6" x14ac:dyDescent="0.25">
      <c r="B117" t="s">
        <v>3</v>
      </c>
      <c r="C117">
        <f>D117+E117</f>
        <v>0</v>
      </c>
      <c r="D117">
        <v>0</v>
      </c>
      <c r="E117">
        <v>0</v>
      </c>
    </row>
    <row r="118" spans="2:6" x14ac:dyDescent="0.25">
      <c r="B118" t="s">
        <v>4</v>
      </c>
      <c r="C118">
        <v>0</v>
      </c>
      <c r="D118">
        <v>0</v>
      </c>
      <c r="E118">
        <v>0</v>
      </c>
    </row>
    <row r="119" spans="2:6" x14ac:dyDescent="0.25">
      <c r="B119" t="s">
        <v>13</v>
      </c>
      <c r="C119">
        <v>0</v>
      </c>
      <c r="D119">
        <v>0</v>
      </c>
      <c r="E119">
        <v>0</v>
      </c>
    </row>
    <row r="120" spans="2:6" x14ac:dyDescent="0.25">
      <c r="B120" t="s">
        <v>14</v>
      </c>
      <c r="C120">
        <v>0</v>
      </c>
      <c r="D120">
        <v>0</v>
      </c>
      <c r="E120">
        <v>0</v>
      </c>
    </row>
    <row r="121" spans="2:6" x14ac:dyDescent="0.25">
      <c r="B121" t="s">
        <v>5</v>
      </c>
      <c r="C121">
        <v>0</v>
      </c>
      <c r="D121">
        <v>0</v>
      </c>
      <c r="E121">
        <v>0</v>
      </c>
    </row>
    <row r="122" spans="2:6" x14ac:dyDescent="0.25">
      <c r="B122" t="s">
        <v>6</v>
      </c>
      <c r="C122">
        <v>0</v>
      </c>
      <c r="D122">
        <v>0</v>
      </c>
      <c r="E122">
        <v>0</v>
      </c>
    </row>
    <row r="123" spans="2:6" x14ac:dyDescent="0.25">
      <c r="B123" t="s">
        <v>9</v>
      </c>
      <c r="C123">
        <v>0</v>
      </c>
      <c r="D123">
        <v>0</v>
      </c>
      <c r="E123">
        <v>0</v>
      </c>
    </row>
    <row r="124" spans="2:6" x14ac:dyDescent="0.25">
      <c r="B124" t="s">
        <v>11</v>
      </c>
      <c r="C124">
        <v>0</v>
      </c>
      <c r="D124">
        <v>0</v>
      </c>
      <c r="E124">
        <v>0</v>
      </c>
    </row>
    <row r="126" spans="2:6" x14ac:dyDescent="0.25">
      <c r="C126" s="4" t="s">
        <v>15</v>
      </c>
      <c r="D126" s="4" t="s">
        <v>16</v>
      </c>
      <c r="E126" s="4" t="s">
        <v>17</v>
      </c>
      <c r="F126" s="4" t="s">
        <v>18</v>
      </c>
    </row>
    <row r="127" spans="2:6" x14ac:dyDescent="0.25">
      <c r="B127" s="5" t="s">
        <v>12</v>
      </c>
      <c r="C127">
        <f>D127+E127</f>
        <v>0</v>
      </c>
      <c r="D127">
        <v>0</v>
      </c>
      <c r="E127">
        <f>F127*30</f>
        <v>0</v>
      </c>
      <c r="F127" s="3">
        <v>0</v>
      </c>
    </row>
    <row r="128" spans="2:6" x14ac:dyDescent="0.25">
      <c r="B128" s="5" t="s">
        <v>19</v>
      </c>
      <c r="C128">
        <f>C127/C113</f>
        <v>0</v>
      </c>
      <c r="D128">
        <v>0</v>
      </c>
      <c r="E128" t="e">
        <f>F128*30</f>
        <v>#DIV/0!</v>
      </c>
      <c r="F128" t="e">
        <f>F127/E113</f>
        <v>#DIV/0!</v>
      </c>
    </row>
    <row r="129" spans="2:6" x14ac:dyDescent="0.25">
      <c r="B129" s="5" t="s">
        <v>23</v>
      </c>
      <c r="C129" t="e">
        <f>C127/C114</f>
        <v>#DIV/0!</v>
      </c>
      <c r="D129">
        <v>0</v>
      </c>
      <c r="E129" t="e">
        <f>F129*30</f>
        <v>#DIV/0!</v>
      </c>
      <c r="F129" t="e">
        <f>F127/E114</f>
        <v>#DIV/0!</v>
      </c>
    </row>
    <row r="130" spans="2:6" x14ac:dyDescent="0.25">
      <c r="B130" s="5" t="s">
        <v>20</v>
      </c>
      <c r="C130">
        <v>0</v>
      </c>
      <c r="D130">
        <v>0</v>
      </c>
      <c r="E130">
        <v>0</v>
      </c>
      <c r="F130">
        <v>0</v>
      </c>
    </row>
    <row r="137" spans="2:6" x14ac:dyDescent="0.25">
      <c r="B137" s="2" t="s">
        <v>29</v>
      </c>
    </row>
    <row r="138" spans="2:6" x14ac:dyDescent="0.25">
      <c r="C138" s="4" t="s">
        <v>10</v>
      </c>
      <c r="D138" s="4" t="s">
        <v>7</v>
      </c>
      <c r="E138" s="4" t="s">
        <v>8</v>
      </c>
    </row>
    <row r="139" spans="2:6" x14ac:dyDescent="0.25">
      <c r="B139" s="5" t="s">
        <v>21</v>
      </c>
      <c r="C139" s="4"/>
      <c r="D139" s="4">
        <v>0</v>
      </c>
      <c r="E139" s="4">
        <v>0</v>
      </c>
    </row>
    <row r="140" spans="2:6" x14ac:dyDescent="0.25">
      <c r="B140" t="s">
        <v>0</v>
      </c>
      <c r="C140" s="5">
        <f>D140+E140</f>
        <v>92</v>
      </c>
      <c r="D140" s="5">
        <v>92</v>
      </c>
      <c r="E140" s="5">
        <v>0</v>
      </c>
    </row>
    <row r="141" spans="2:6" x14ac:dyDescent="0.25">
      <c r="B141" t="s">
        <v>1</v>
      </c>
      <c r="C141">
        <f>D141+E141</f>
        <v>0</v>
      </c>
      <c r="D141">
        <v>0</v>
      </c>
      <c r="E141">
        <v>0</v>
      </c>
    </row>
    <row r="142" spans="2:6" x14ac:dyDescent="0.25">
      <c r="B142" t="s">
        <v>22</v>
      </c>
      <c r="C142">
        <f>C141/C140*100</f>
        <v>0</v>
      </c>
      <c r="D142">
        <v>0</v>
      </c>
      <c r="E142" t="e">
        <f>E141/E140*100</f>
        <v>#DIV/0!</v>
      </c>
    </row>
    <row r="143" spans="2:6" x14ac:dyDescent="0.25">
      <c r="B143" t="s">
        <v>2</v>
      </c>
      <c r="C143">
        <f>D143+E143</f>
        <v>0</v>
      </c>
      <c r="D143">
        <v>0</v>
      </c>
      <c r="E143">
        <v>0</v>
      </c>
    </row>
    <row r="144" spans="2:6" x14ac:dyDescent="0.25">
      <c r="B144" t="s">
        <v>3</v>
      </c>
      <c r="C144">
        <f>D144+E144</f>
        <v>0</v>
      </c>
      <c r="D144">
        <v>0</v>
      </c>
      <c r="E144">
        <v>0</v>
      </c>
    </row>
    <row r="145" spans="2:6" x14ac:dyDescent="0.25">
      <c r="B145" t="s">
        <v>4</v>
      </c>
      <c r="C145">
        <v>0</v>
      </c>
      <c r="D145">
        <v>0</v>
      </c>
      <c r="E145">
        <v>0</v>
      </c>
    </row>
    <row r="146" spans="2:6" x14ac:dyDescent="0.25">
      <c r="B146" t="s">
        <v>13</v>
      </c>
      <c r="C146">
        <v>0</v>
      </c>
      <c r="D146">
        <v>0</v>
      </c>
      <c r="E146">
        <v>0</v>
      </c>
    </row>
    <row r="147" spans="2:6" x14ac:dyDescent="0.25">
      <c r="B147" t="s">
        <v>14</v>
      </c>
      <c r="C147">
        <v>0</v>
      </c>
      <c r="D147">
        <v>0</v>
      </c>
      <c r="E147">
        <v>0</v>
      </c>
    </row>
    <row r="148" spans="2:6" x14ac:dyDescent="0.25">
      <c r="B148" t="s">
        <v>5</v>
      </c>
      <c r="C148">
        <v>0</v>
      </c>
      <c r="D148">
        <v>0</v>
      </c>
      <c r="E148">
        <v>0</v>
      </c>
    </row>
    <row r="149" spans="2:6" x14ac:dyDescent="0.25">
      <c r="B149" t="s">
        <v>6</v>
      </c>
      <c r="C149">
        <v>0</v>
      </c>
      <c r="D149">
        <v>0</v>
      </c>
      <c r="E149">
        <v>0</v>
      </c>
    </row>
    <row r="150" spans="2:6" x14ac:dyDescent="0.25">
      <c r="B150" t="s">
        <v>9</v>
      </c>
      <c r="C150">
        <v>0</v>
      </c>
      <c r="D150">
        <v>0</v>
      </c>
      <c r="E150">
        <v>0</v>
      </c>
    </row>
    <row r="151" spans="2:6" x14ac:dyDescent="0.25">
      <c r="B151" t="s">
        <v>11</v>
      </c>
      <c r="C151">
        <v>0</v>
      </c>
      <c r="D151">
        <v>0</v>
      </c>
      <c r="E151">
        <v>0</v>
      </c>
    </row>
    <row r="153" spans="2:6" x14ac:dyDescent="0.25">
      <c r="C153" s="4" t="s">
        <v>15</v>
      </c>
      <c r="D153" s="4" t="s">
        <v>16</v>
      </c>
      <c r="E153" s="4" t="s">
        <v>17</v>
      </c>
      <c r="F153" s="4" t="s">
        <v>18</v>
      </c>
    </row>
    <row r="154" spans="2:6" x14ac:dyDescent="0.25">
      <c r="B154" s="5" t="s">
        <v>12</v>
      </c>
      <c r="C154">
        <f>D154+E154</f>
        <v>0</v>
      </c>
      <c r="D154">
        <v>0</v>
      </c>
      <c r="E154">
        <f>F154*30</f>
        <v>0</v>
      </c>
      <c r="F154" s="3">
        <v>0</v>
      </c>
    </row>
    <row r="155" spans="2:6" x14ac:dyDescent="0.25">
      <c r="B155" s="5" t="s">
        <v>19</v>
      </c>
      <c r="C155">
        <f>C154/C140</f>
        <v>0</v>
      </c>
      <c r="D155">
        <v>0</v>
      </c>
      <c r="E155" t="e">
        <f>F155*30</f>
        <v>#DIV/0!</v>
      </c>
      <c r="F155" t="e">
        <f>F154/E140</f>
        <v>#DIV/0!</v>
      </c>
    </row>
    <row r="156" spans="2:6" x14ac:dyDescent="0.25">
      <c r="B156" s="5" t="s">
        <v>23</v>
      </c>
      <c r="C156" t="e">
        <f>C154/C141</f>
        <v>#DIV/0!</v>
      </c>
      <c r="D156">
        <v>0</v>
      </c>
      <c r="E156" t="e">
        <f>F156*30</f>
        <v>#DIV/0!</v>
      </c>
      <c r="F156" t="e">
        <f>F154/E141</f>
        <v>#DIV/0!</v>
      </c>
    </row>
    <row r="157" spans="2:6" x14ac:dyDescent="0.25">
      <c r="B157" s="5" t="s">
        <v>20</v>
      </c>
      <c r="C157">
        <v>0</v>
      </c>
      <c r="D157">
        <v>0</v>
      </c>
      <c r="E157">
        <v>0</v>
      </c>
      <c r="F157">
        <v>0</v>
      </c>
    </row>
    <row r="164" spans="2:5" x14ac:dyDescent="0.25">
      <c r="B164" s="2" t="s">
        <v>30</v>
      </c>
    </row>
    <row r="165" spans="2:5" x14ac:dyDescent="0.25">
      <c r="C165" s="4" t="s">
        <v>10</v>
      </c>
      <c r="D165" s="4" t="s">
        <v>7</v>
      </c>
      <c r="E165" s="4" t="s">
        <v>8</v>
      </c>
    </row>
    <row r="166" spans="2:5" x14ac:dyDescent="0.25">
      <c r="B166" s="5" t="s">
        <v>21</v>
      </c>
      <c r="C166" s="4"/>
      <c r="D166" s="4">
        <v>0</v>
      </c>
      <c r="E166" s="4">
        <v>0</v>
      </c>
    </row>
    <row r="167" spans="2:5" x14ac:dyDescent="0.25">
      <c r="B167" t="s">
        <v>0</v>
      </c>
      <c r="C167" s="5">
        <f>D167+E167</f>
        <v>92</v>
      </c>
      <c r="D167" s="5">
        <v>92</v>
      </c>
      <c r="E167" s="5">
        <v>0</v>
      </c>
    </row>
    <row r="168" spans="2:5" x14ac:dyDescent="0.25">
      <c r="B168" t="s">
        <v>1</v>
      </c>
      <c r="C168">
        <f>D168+E168</f>
        <v>0</v>
      </c>
      <c r="D168">
        <v>0</v>
      </c>
      <c r="E168">
        <v>0</v>
      </c>
    </row>
    <row r="169" spans="2:5" x14ac:dyDescent="0.25">
      <c r="B169" t="s">
        <v>22</v>
      </c>
      <c r="C169">
        <f>C168/C167*100</f>
        <v>0</v>
      </c>
      <c r="D169">
        <v>0</v>
      </c>
      <c r="E169" t="e">
        <f>E168/E167*100</f>
        <v>#DIV/0!</v>
      </c>
    </row>
    <row r="170" spans="2:5" x14ac:dyDescent="0.25">
      <c r="B170" t="s">
        <v>2</v>
      </c>
      <c r="C170">
        <f>D170+E170</f>
        <v>0</v>
      </c>
      <c r="D170">
        <v>0</v>
      </c>
      <c r="E170">
        <v>0</v>
      </c>
    </row>
    <row r="171" spans="2:5" x14ac:dyDescent="0.25">
      <c r="B171" t="s">
        <v>3</v>
      </c>
      <c r="C171">
        <f>D171+E171</f>
        <v>0</v>
      </c>
      <c r="D171">
        <v>0</v>
      </c>
      <c r="E171">
        <v>0</v>
      </c>
    </row>
    <row r="172" spans="2:5" x14ac:dyDescent="0.25">
      <c r="B172" t="s">
        <v>4</v>
      </c>
      <c r="C172">
        <v>0</v>
      </c>
      <c r="D172">
        <v>0</v>
      </c>
      <c r="E172">
        <v>0</v>
      </c>
    </row>
    <row r="173" spans="2:5" x14ac:dyDescent="0.25">
      <c r="B173" t="s">
        <v>13</v>
      </c>
      <c r="C173">
        <v>0</v>
      </c>
      <c r="D173">
        <v>0</v>
      </c>
      <c r="E173">
        <v>0</v>
      </c>
    </row>
    <row r="174" spans="2:5" x14ac:dyDescent="0.25">
      <c r="B174" t="s">
        <v>14</v>
      </c>
      <c r="C174">
        <v>0</v>
      </c>
      <c r="D174">
        <v>0</v>
      </c>
      <c r="E174">
        <v>0</v>
      </c>
    </row>
    <row r="175" spans="2:5" x14ac:dyDescent="0.25">
      <c r="B175" t="s">
        <v>5</v>
      </c>
      <c r="C175">
        <v>0</v>
      </c>
      <c r="D175">
        <v>0</v>
      </c>
      <c r="E175">
        <v>0</v>
      </c>
    </row>
    <row r="176" spans="2:5" x14ac:dyDescent="0.25">
      <c r="B176" t="s">
        <v>6</v>
      </c>
      <c r="C176">
        <v>0</v>
      </c>
      <c r="D176">
        <v>0</v>
      </c>
      <c r="E176">
        <v>0</v>
      </c>
    </row>
    <row r="177" spans="2:6" x14ac:dyDescent="0.25">
      <c r="B177" t="s">
        <v>9</v>
      </c>
      <c r="C177">
        <v>0</v>
      </c>
      <c r="D177">
        <v>0</v>
      </c>
      <c r="E177">
        <v>0</v>
      </c>
    </row>
    <row r="178" spans="2:6" x14ac:dyDescent="0.25">
      <c r="B178" t="s">
        <v>11</v>
      </c>
      <c r="C178">
        <v>0</v>
      </c>
      <c r="D178">
        <v>0</v>
      </c>
      <c r="E178">
        <v>0</v>
      </c>
    </row>
    <row r="180" spans="2:6" x14ac:dyDescent="0.25">
      <c r="C180" s="4" t="s">
        <v>15</v>
      </c>
      <c r="D180" s="4" t="s">
        <v>16</v>
      </c>
      <c r="E180" s="4" t="s">
        <v>17</v>
      </c>
      <c r="F180" s="4" t="s">
        <v>18</v>
      </c>
    </row>
    <row r="181" spans="2:6" x14ac:dyDescent="0.25">
      <c r="B181" s="5" t="s">
        <v>12</v>
      </c>
      <c r="C181">
        <f>D181+E181</f>
        <v>0</v>
      </c>
      <c r="D181">
        <v>0</v>
      </c>
      <c r="E181">
        <f>F181*30</f>
        <v>0</v>
      </c>
      <c r="F181" s="3">
        <v>0</v>
      </c>
    </row>
    <row r="182" spans="2:6" x14ac:dyDescent="0.25">
      <c r="B182" s="5" t="s">
        <v>19</v>
      </c>
      <c r="C182">
        <f>C181/C167</f>
        <v>0</v>
      </c>
      <c r="D182">
        <v>0</v>
      </c>
      <c r="E182" t="e">
        <f>F182*30</f>
        <v>#DIV/0!</v>
      </c>
      <c r="F182" t="e">
        <f>F181/E167</f>
        <v>#DIV/0!</v>
      </c>
    </row>
    <row r="183" spans="2:6" x14ac:dyDescent="0.25">
      <c r="B183" s="5" t="s">
        <v>23</v>
      </c>
      <c r="C183" t="e">
        <f>C181/C168</f>
        <v>#DIV/0!</v>
      </c>
      <c r="D183">
        <v>0</v>
      </c>
      <c r="E183" t="e">
        <f>F183*30</f>
        <v>#DIV/0!</v>
      </c>
      <c r="F183" t="e">
        <f>F181/E168</f>
        <v>#DIV/0!</v>
      </c>
    </row>
    <row r="184" spans="2:6" x14ac:dyDescent="0.25">
      <c r="B184" s="5" t="s">
        <v>20</v>
      </c>
      <c r="C184">
        <v>0</v>
      </c>
      <c r="D184">
        <v>0</v>
      </c>
      <c r="E184">
        <v>0</v>
      </c>
      <c r="F184">
        <v>0</v>
      </c>
    </row>
    <row r="191" spans="2:6" x14ac:dyDescent="0.25">
      <c r="B191" s="2" t="s">
        <v>31</v>
      </c>
    </row>
    <row r="192" spans="2:6" x14ac:dyDescent="0.25">
      <c r="C192" s="4" t="s">
        <v>10</v>
      </c>
      <c r="D192" s="4" t="s">
        <v>7</v>
      </c>
      <c r="E192" s="4" t="s">
        <v>8</v>
      </c>
    </row>
    <row r="193" spans="2:6" x14ac:dyDescent="0.25">
      <c r="B193" s="5" t="s">
        <v>21</v>
      </c>
      <c r="C193" s="4"/>
      <c r="D193" s="4">
        <v>0</v>
      </c>
      <c r="E193" s="4">
        <v>0</v>
      </c>
    </row>
    <row r="194" spans="2:6" x14ac:dyDescent="0.25">
      <c r="B194" t="s">
        <v>0</v>
      </c>
      <c r="C194" s="5">
        <f>D194+E194</f>
        <v>20</v>
      </c>
      <c r="D194" s="5">
        <v>20</v>
      </c>
      <c r="E194" s="5">
        <v>0</v>
      </c>
    </row>
    <row r="195" spans="2:6" x14ac:dyDescent="0.25">
      <c r="B195" t="s">
        <v>1</v>
      </c>
      <c r="C195">
        <f>D195+E195</f>
        <v>0</v>
      </c>
      <c r="D195">
        <v>0</v>
      </c>
      <c r="E195">
        <v>0</v>
      </c>
    </row>
    <row r="196" spans="2:6" x14ac:dyDescent="0.25">
      <c r="B196" t="s">
        <v>22</v>
      </c>
      <c r="C196">
        <f>C195/C194*100</f>
        <v>0</v>
      </c>
      <c r="D196">
        <v>0</v>
      </c>
      <c r="E196" t="e">
        <f>E195/E194*100</f>
        <v>#DIV/0!</v>
      </c>
    </row>
    <row r="197" spans="2:6" x14ac:dyDescent="0.25">
      <c r="B197" t="s">
        <v>2</v>
      </c>
      <c r="C197">
        <f>D197+E197</f>
        <v>0</v>
      </c>
      <c r="D197">
        <v>0</v>
      </c>
      <c r="E197">
        <v>0</v>
      </c>
    </row>
    <row r="198" spans="2:6" x14ac:dyDescent="0.25">
      <c r="B198" t="s">
        <v>3</v>
      </c>
      <c r="C198">
        <f>D198+E198</f>
        <v>0</v>
      </c>
      <c r="D198">
        <v>0</v>
      </c>
      <c r="E198">
        <v>0</v>
      </c>
    </row>
    <row r="199" spans="2:6" x14ac:dyDescent="0.25">
      <c r="B199" t="s">
        <v>4</v>
      </c>
      <c r="C199">
        <v>0</v>
      </c>
      <c r="D199">
        <v>0</v>
      </c>
      <c r="E199">
        <v>0</v>
      </c>
    </row>
    <row r="200" spans="2:6" x14ac:dyDescent="0.25">
      <c r="B200" t="s">
        <v>13</v>
      </c>
      <c r="C200">
        <v>0</v>
      </c>
      <c r="D200">
        <v>0</v>
      </c>
      <c r="E200">
        <v>0</v>
      </c>
    </row>
    <row r="201" spans="2:6" x14ac:dyDescent="0.25">
      <c r="B201" t="s">
        <v>14</v>
      </c>
      <c r="C201">
        <v>0</v>
      </c>
      <c r="D201">
        <v>0</v>
      </c>
      <c r="E201">
        <v>0</v>
      </c>
    </row>
    <row r="202" spans="2:6" x14ac:dyDescent="0.25">
      <c r="B202" t="s">
        <v>5</v>
      </c>
      <c r="C202">
        <v>0</v>
      </c>
      <c r="D202">
        <v>0</v>
      </c>
      <c r="E202">
        <v>0</v>
      </c>
    </row>
    <row r="203" spans="2:6" x14ac:dyDescent="0.25">
      <c r="B203" t="s">
        <v>6</v>
      </c>
      <c r="C203">
        <v>0</v>
      </c>
      <c r="D203">
        <v>0</v>
      </c>
      <c r="E203">
        <v>0</v>
      </c>
    </row>
    <row r="204" spans="2:6" x14ac:dyDescent="0.25">
      <c r="B204" t="s">
        <v>9</v>
      </c>
      <c r="C204">
        <v>0</v>
      </c>
      <c r="D204">
        <v>0</v>
      </c>
      <c r="E204">
        <v>0</v>
      </c>
    </row>
    <row r="205" spans="2:6" x14ac:dyDescent="0.25">
      <c r="B205" t="s">
        <v>11</v>
      </c>
      <c r="C205">
        <v>0</v>
      </c>
      <c r="D205">
        <v>0</v>
      </c>
      <c r="E205">
        <v>0</v>
      </c>
    </row>
    <row r="207" spans="2:6" x14ac:dyDescent="0.25">
      <c r="C207" s="4" t="s">
        <v>15</v>
      </c>
      <c r="D207" s="4" t="s">
        <v>16</v>
      </c>
      <c r="E207" s="4" t="s">
        <v>17</v>
      </c>
      <c r="F207" s="4" t="s">
        <v>18</v>
      </c>
    </row>
    <row r="208" spans="2:6" x14ac:dyDescent="0.25">
      <c r="B208" s="5" t="s">
        <v>12</v>
      </c>
      <c r="C208">
        <f>D208+E208</f>
        <v>0</v>
      </c>
      <c r="D208">
        <v>0</v>
      </c>
      <c r="E208">
        <f>F208*30</f>
        <v>0</v>
      </c>
      <c r="F208" s="3">
        <v>0</v>
      </c>
    </row>
    <row r="209" spans="2:6" x14ac:dyDescent="0.25">
      <c r="B209" s="5" t="s">
        <v>19</v>
      </c>
      <c r="C209">
        <f>C208/C194</f>
        <v>0</v>
      </c>
      <c r="D209">
        <v>0</v>
      </c>
      <c r="E209" t="e">
        <f>F209*30</f>
        <v>#DIV/0!</v>
      </c>
      <c r="F209" t="e">
        <f>F208/E194</f>
        <v>#DIV/0!</v>
      </c>
    </row>
    <row r="210" spans="2:6" x14ac:dyDescent="0.25">
      <c r="B210" s="5" t="s">
        <v>23</v>
      </c>
      <c r="C210" t="e">
        <f>C208/C195</f>
        <v>#DIV/0!</v>
      </c>
      <c r="D210">
        <v>0</v>
      </c>
      <c r="E210" t="e">
        <f>F210*30</f>
        <v>#DIV/0!</v>
      </c>
      <c r="F210" t="e">
        <f>F208/E195</f>
        <v>#DIV/0!</v>
      </c>
    </row>
    <row r="211" spans="2:6" x14ac:dyDescent="0.25">
      <c r="B211" s="5" t="s">
        <v>20</v>
      </c>
      <c r="C211">
        <v>0</v>
      </c>
      <c r="D211">
        <v>0</v>
      </c>
      <c r="E211">
        <v>0</v>
      </c>
      <c r="F211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H23" sqref="H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2014-03-12T08:19:48Z</dcterms:modified>
</cp:coreProperties>
</file>