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0500" windowHeight="730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H10" i="1"/>
  <c r="H11" i="1"/>
  <c r="H12" i="1"/>
  <c r="H14" i="1"/>
  <c r="H15" i="1"/>
  <c r="H18" i="1"/>
  <c r="H20" i="1"/>
  <c r="H21" i="1"/>
  <c r="H22" i="1"/>
  <c r="H24" i="1"/>
  <c r="H25" i="1"/>
  <c r="H26" i="1"/>
  <c r="H27" i="1"/>
  <c r="H28" i="1"/>
  <c r="H30" i="1"/>
  <c r="H31" i="1"/>
  <c r="H32" i="1"/>
  <c r="H33" i="1"/>
  <c r="H34" i="1"/>
  <c r="H36" i="1"/>
  <c r="H37" i="1"/>
  <c r="E7" i="1"/>
  <c r="E3" i="1"/>
  <c r="H13" i="1"/>
  <c r="H19" i="1"/>
  <c r="H23" i="1"/>
  <c r="H29" i="1"/>
  <c r="H35" i="1"/>
  <c r="H16" i="1"/>
  <c r="D7" i="1"/>
  <c r="D3" i="1"/>
  <c r="BB7" i="1"/>
  <c r="BB3" i="1"/>
  <c r="AL7" i="1"/>
  <c r="AL3" i="1"/>
  <c r="V7" i="1"/>
  <c r="V3" i="1"/>
  <c r="BU7" i="1"/>
  <c r="BU3" i="1"/>
  <c r="BP7" i="1"/>
  <c r="BN7" i="1"/>
  <c r="BN3" i="1"/>
  <c r="BM7" i="1"/>
  <c r="BM3" i="1"/>
  <c r="BL7" i="1"/>
  <c r="BL3" i="1"/>
  <c r="BJ7" i="1"/>
  <c r="BJ3" i="1"/>
  <c r="BI7" i="1"/>
  <c r="BI3" i="1"/>
  <c r="BH7" i="1"/>
  <c r="BE7" i="1"/>
  <c r="BE3" i="1"/>
  <c r="BD7" i="1"/>
  <c r="AZ7" i="1"/>
  <c r="AX7" i="1"/>
  <c r="AX3" i="1"/>
  <c r="AW7" i="1"/>
  <c r="AW3" i="1"/>
  <c r="AV7" i="1"/>
  <c r="AT7" i="1"/>
  <c r="AT3" i="1"/>
  <c r="AS7" i="1"/>
  <c r="AS3" i="1"/>
  <c r="AR7" i="1"/>
  <c r="AO7" i="1"/>
  <c r="AO3" i="1"/>
  <c r="AN7" i="1"/>
  <c r="AJ7" i="1"/>
  <c r="AJ3" i="1"/>
  <c r="AH7" i="1"/>
  <c r="AH3" i="1"/>
  <c r="AG7" i="1"/>
  <c r="AG3" i="1"/>
  <c r="AF7" i="1"/>
  <c r="AD7" i="1"/>
  <c r="AD3" i="1"/>
  <c r="AC7" i="1"/>
  <c r="AC3" i="1"/>
  <c r="AB7" i="1"/>
  <c r="X7" i="1"/>
  <c r="BT7" i="1"/>
  <c r="BT3" i="1"/>
  <c r="BQ7" i="1"/>
  <c r="BQ3" i="1"/>
  <c r="BO7" i="1"/>
  <c r="BK7" i="1"/>
  <c r="BG7" i="1"/>
  <c r="BF7" i="1"/>
  <c r="BF3" i="1"/>
  <c r="BC7" i="1"/>
  <c r="BA7" i="1"/>
  <c r="BA3" i="1"/>
  <c r="AY7" i="1"/>
  <c r="AY3" i="1"/>
  <c r="AU7" i="1"/>
  <c r="AU3" i="1"/>
  <c r="AQ7" i="1"/>
  <c r="AP7" i="1"/>
  <c r="AM7" i="1"/>
  <c r="AK7" i="1"/>
  <c r="AK3" i="1"/>
  <c r="AI7" i="1"/>
  <c r="AE7" i="1"/>
  <c r="AA7" i="1"/>
  <c r="AA3" i="1"/>
  <c r="Z7" i="1"/>
  <c r="Z3" i="1"/>
  <c r="W7" i="1"/>
  <c r="BP3" i="1"/>
  <c r="BO3" i="1"/>
  <c r="BK3" i="1"/>
  <c r="BH3" i="1"/>
  <c r="BG3" i="1"/>
  <c r="BD3" i="1"/>
  <c r="BC3" i="1"/>
  <c r="AZ3" i="1"/>
  <c r="AV3" i="1"/>
  <c r="AR3" i="1"/>
  <c r="AQ3" i="1"/>
  <c r="AP3" i="1"/>
  <c r="AN3" i="1"/>
  <c r="AM3" i="1"/>
  <c r="AI3" i="1"/>
  <c r="AF3" i="1"/>
  <c r="AE3" i="1"/>
  <c r="AB3" i="1"/>
  <c r="X3" i="1"/>
  <c r="W3" i="1"/>
  <c r="H17" i="1"/>
  <c r="H9" i="1"/>
  <c r="C7" i="1"/>
  <c r="C3" i="1"/>
  <c r="F1" i="1"/>
  <c r="G7" i="1"/>
  <c r="G3" i="1"/>
  <c r="F7" i="1"/>
  <c r="F3" i="1"/>
  <c r="BV7" i="1"/>
  <c r="BV3" i="1"/>
  <c r="BW7" i="1"/>
  <c r="BW3" i="1"/>
  <c r="BS7" i="1"/>
  <c r="BS3" i="1"/>
  <c r="Y7" i="1"/>
  <c r="Y3" i="1"/>
  <c r="H8" i="1"/>
  <c r="H7" i="1"/>
  <c r="H3" i="1"/>
</calcChain>
</file>

<file path=xl/comments1.xml><?xml version="1.0" encoding="utf-8"?>
<comments xmlns="http://schemas.openxmlformats.org/spreadsheetml/2006/main">
  <authors>
    <author>HBD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</commentList>
</comments>
</file>

<file path=xl/sharedStrings.xml><?xml version="1.0" encoding="utf-8"?>
<sst xmlns="http://schemas.openxmlformats.org/spreadsheetml/2006/main" count="175" uniqueCount="45">
  <si>
    <t xml:space="preserve">Долг на </t>
  </si>
  <si>
    <t>Состояние на</t>
  </si>
  <si>
    <t>Долг на</t>
  </si>
  <si>
    <t>начало</t>
  </si>
  <si>
    <t>В долг</t>
  </si>
  <si>
    <t>Сдал</t>
  </si>
  <si>
    <t>конец</t>
  </si>
  <si>
    <t>№</t>
  </si>
  <si>
    <t>Название Комманд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</si>
  <si>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</si>
  <si>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</si>
  <si>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</si>
  <si>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</si>
  <si>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</si>
  <si>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</si>
  <si>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</si>
  <si>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</si>
  <si>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</si>
  <si>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</si>
  <si>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</si>
  <si>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</si>
  <si>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</si>
  <si>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Конец</t>
  </si>
  <si>
    <t>к-во</t>
  </si>
  <si>
    <t>счет</t>
  </si>
  <si>
    <t>Группа 1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</si>
  <si>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</si>
  <si>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</si>
  <si>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</si>
  <si>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</si>
  <si>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</si>
  <si>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</si>
  <si>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</si>
  <si>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13</t>
  </si>
  <si>
    <t>Группа 14</t>
  </si>
  <si>
    <t>Группа 2</t>
  </si>
  <si>
    <t>Группа 3</t>
  </si>
  <si>
    <t>Группа 4</t>
  </si>
  <si>
    <t>Группа 5</t>
  </si>
  <si>
    <t>Нужно чтобы в этом зеленем поле появилис результаты соответстуюшего месяца если данные в ячейке</t>
  </si>
  <si>
    <t>F5</t>
  </si>
  <si>
    <t>совподает с  месяц.</t>
  </si>
  <si>
    <t>по формуле ЕСЛи получается но также получается длинная цепочка ….</t>
  </si>
  <si>
    <t>Хотелос бы как то сократит..</t>
  </si>
  <si>
    <t xml:space="preserve"> Попробовал функцию просмотр но результат 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</si>
</sst>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F7ED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DFF5D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1" fillId="2" borderId="9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0" fillId="4" borderId="13" xfId="0" applyFill="1" applyBorder="1"/>
    <xf numFmtId="0" fontId="2" fillId="4" borderId="13" xfId="0" applyFont="1" applyFill="1" applyBorder="1"/>
    <xf numFmtId="0" fontId="0" fillId="5" borderId="14" xfId="0" applyFill="1" applyBorder="1" applyAlignment="1">
      <alignment horizontal="left"/>
    </xf>
    <xf numFmtId="1" fontId="0" fillId="5" borderId="15" xfId="0" applyNumberFormat="1" applyFill="1" applyBorder="1" applyAlignment="1">
      <alignment horizontal="left"/>
    </xf>
    <xf numFmtId="1" fontId="0" fillId="5" borderId="16" xfId="0" applyNumberForma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1" fillId="3" borderId="19" xfId="0" applyFont="1" applyFill="1" applyBorder="1"/>
    <xf numFmtId="0" fontId="1" fillId="3" borderId="20" xfId="0" applyFont="1" applyFill="1" applyBorder="1"/>
    <xf numFmtId="0" fontId="1" fillId="2" borderId="21" xfId="0" applyFont="1" applyFill="1" applyBorder="1" applyAlignment="1">
      <alignment horizontal="center" vertical="center"/>
    </xf>
    <xf numFmtId="0" fontId="2" fillId="7" borderId="10" xfId="0" applyFont="1" applyFill="1" applyBorder="1"/>
    <xf numFmtId="0" fontId="2" fillId="7" borderId="12" xfId="0" applyFont="1" applyFill="1" applyBorder="1"/>
    <xf numFmtId="0" fontId="2" fillId="7" borderId="14" xfId="0" applyFont="1" applyFill="1" applyBorder="1" applyAlignment="1">
      <alignment horizont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22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0" fillId="6" borderId="23" xfId="0" applyFill="1" applyBorder="1"/>
    <xf numFmtId="0" fontId="2" fillId="4" borderId="24" xfId="0" applyFont="1" applyFill="1" applyBorder="1"/>
    <xf numFmtId="0" fontId="0" fillId="5" borderId="7" xfId="0" applyFill="1" applyBorder="1" applyAlignment="1">
      <alignment horizontal="left"/>
    </xf>
    <xf numFmtId="0" fontId="0" fillId="6" borderId="25" xfId="0" applyFill="1" applyBorder="1"/>
    <xf numFmtId="0" fontId="2" fillId="4" borderId="26" xfId="0" applyFont="1" applyFill="1" applyBorder="1"/>
    <xf numFmtId="0" fontId="0" fillId="5" borderId="21" xfId="0" applyFill="1" applyBorder="1" applyAlignment="1">
      <alignment horizontal="left"/>
    </xf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5" borderId="18" xfId="0" applyFill="1" applyBorder="1" applyAlignment="1">
      <alignment horizontal="left"/>
    </xf>
    <xf numFmtId="0" fontId="1" fillId="0" borderId="0" xfId="0" applyFont="1" applyFill="1" applyBorder="1"/>
    <xf numFmtId="0" fontId="1" fillId="0" borderId="2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30" xfId="0" applyFont="1" applyBorder="1"/>
    <xf numFmtId="0" fontId="1" fillId="0" borderId="31" xfId="0" applyFont="1" applyFill="1" applyBorder="1"/>
    <xf numFmtId="1" fontId="2" fillId="7" borderId="3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2" fillId="7" borderId="33" xfId="0" applyNumberFormat="1" applyFont="1" applyFill="1" applyBorder="1" applyAlignment="1">
      <alignment horizontal="center" vertical="center"/>
    </xf>
    <xf numFmtId="1" fontId="2" fillId="7" borderId="34" xfId="0" applyNumberFormat="1" applyFont="1" applyFill="1" applyBorder="1" applyAlignment="1">
      <alignment horizontal="center" vertical="center"/>
    </xf>
    <xf numFmtId="1" fontId="2" fillId="7" borderId="35" xfId="0" applyNumberFormat="1" applyFont="1" applyFill="1" applyBorder="1" applyAlignment="1">
      <alignment horizontal="center" vertical="center"/>
    </xf>
    <xf numFmtId="1" fontId="0" fillId="0" borderId="23" xfId="0" applyNumberFormat="1" applyBorder="1" applyAlignment="1">
      <alignment horizontal="left"/>
    </xf>
    <xf numFmtId="1" fontId="0" fillId="0" borderId="36" xfId="0" applyNumberFormat="1" applyBorder="1" applyAlignment="1">
      <alignment horizontal="left"/>
    </xf>
    <xf numFmtId="1" fontId="0" fillId="0" borderId="37" xfId="0" applyNumberFormat="1" applyBorder="1" applyAlignment="1">
      <alignment horizontal="left"/>
    </xf>
    <xf numFmtId="1" fontId="0" fillId="0" borderId="38" xfId="0" applyNumberFormat="1" applyBorder="1" applyAlignment="1">
      <alignment horizontal="left"/>
    </xf>
    <xf numFmtId="1" fontId="0" fillId="0" borderId="24" xfId="0" applyNumberFormat="1" applyBorder="1" applyAlignment="1">
      <alignment horizontal="left"/>
    </xf>
    <xf numFmtId="1" fontId="0" fillId="0" borderId="25" xfId="0" applyNumberFormat="1" applyBorder="1" applyAlignment="1">
      <alignment horizontal="left"/>
    </xf>
    <xf numFmtId="1" fontId="0" fillId="0" borderId="39" xfId="0" applyNumberFormat="1" applyBorder="1" applyAlignment="1">
      <alignment horizontal="left"/>
    </xf>
    <xf numFmtId="1" fontId="0" fillId="0" borderId="40" xfId="0" applyNumberFormat="1" applyBorder="1" applyAlignment="1">
      <alignment horizontal="left"/>
    </xf>
    <xf numFmtId="1" fontId="0" fillId="0" borderId="41" xfId="0" applyNumberFormat="1" applyBorder="1" applyAlignment="1">
      <alignment horizontal="left"/>
    </xf>
    <xf numFmtId="1" fontId="0" fillId="0" borderId="26" xfId="0" applyNumberFormat="1" applyBorder="1" applyAlignment="1">
      <alignment horizontal="left"/>
    </xf>
    <xf numFmtId="1" fontId="0" fillId="0" borderId="42" xfId="0" applyNumberFormat="1" applyBorder="1" applyAlignment="1">
      <alignment horizontal="left"/>
    </xf>
    <xf numFmtId="1" fontId="0" fillId="0" borderId="43" xfId="0" applyNumberFormat="1" applyBorder="1" applyAlignment="1">
      <alignment horizontal="left"/>
    </xf>
    <xf numFmtId="1" fontId="0" fillId="0" borderId="44" xfId="0" applyNumberFormat="1" applyBorder="1" applyAlignment="1">
      <alignment horizontal="left"/>
    </xf>
    <xf numFmtId="1" fontId="0" fillId="0" borderId="45" xfId="0" applyNumberFormat="1" applyBorder="1" applyAlignment="1">
      <alignment horizontal="left"/>
    </xf>
    <xf numFmtId="1" fontId="0" fillId="0" borderId="28" xfId="0" applyNumberFormat="1" applyBorder="1" applyAlignment="1">
      <alignment horizontal="left"/>
    </xf>
    <xf numFmtId="0" fontId="0" fillId="5" borderId="23" xfId="0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37"/>
  <sheetViews>
    <sheetView tabSelected="1" zoomScale="150" zoomScaleNormal="150" zoomScalePageLayoutView="150" workbookViewId="0">
      <selection activeCell="D8" sqref="D8"/>
    </sheetView>
  </sheetViews>
  <sheetFormatPr baseColWidth="10" defaultColWidth="8.83203125" defaultRowHeight="14" x14ac:dyDescent="0"/>
  <cols>
    <col min="2" max="2" width="18.33203125" bestFit="1" customWidth="1"/>
    <col min="4" max="4" width="10.33203125" bestFit="1" customWidth="1"/>
  </cols>
  <sheetData>
    <row r="1" spans="1:75" ht="15" thickBot="1">
      <c r="A1" s="1"/>
      <c r="B1" s="2"/>
      <c r="C1" s="3" t="s">
        <v>0</v>
      </c>
      <c r="D1" s="68" t="s">
        <v>1</v>
      </c>
      <c r="E1" s="69"/>
      <c r="F1" s="69" t="str">
        <f>F5</f>
        <v>Январь</v>
      </c>
      <c r="G1" s="70"/>
      <c r="H1" s="4" t="s">
        <v>2</v>
      </c>
      <c r="V1" s="65" t="s">
        <v>9</v>
      </c>
      <c r="W1" s="66"/>
      <c r="X1" s="66"/>
      <c r="Y1" s="67"/>
      <c r="Z1" s="65" t="s">
        <v>10</v>
      </c>
      <c r="AA1" s="66"/>
      <c r="AB1" s="66"/>
      <c r="AC1" s="67"/>
      <c r="AD1" s="65" t="s">
        <v>11</v>
      </c>
      <c r="AE1" s="66"/>
      <c r="AF1" s="66"/>
      <c r="AG1" s="67"/>
      <c r="AH1" s="65" t="s">
        <v>12</v>
      </c>
      <c r="AI1" s="66"/>
      <c r="AJ1" s="66"/>
      <c r="AK1" s="67"/>
      <c r="AL1" s="65" t="s">
        <v>13</v>
      </c>
      <c r="AM1" s="66"/>
      <c r="AN1" s="66"/>
      <c r="AO1" s="67"/>
      <c r="AP1" s="65" t="s">
        <v>14</v>
      </c>
      <c r="AQ1" s="66"/>
      <c r="AR1" s="66"/>
      <c r="AS1" s="67"/>
      <c r="AT1" s="65" t="s">
        <v>15</v>
      </c>
      <c r="AU1" s="66"/>
      <c r="AV1" s="66"/>
      <c r="AW1" s="67"/>
      <c r="AX1" s="65" t="s">
        <v>16</v>
      </c>
      <c r="AY1" s="66"/>
      <c r="AZ1" s="66"/>
      <c r="BA1" s="67"/>
      <c r="BB1" s="65" t="s">
        <v>17</v>
      </c>
      <c r="BC1" s="66"/>
      <c r="BD1" s="66"/>
      <c r="BE1" s="67"/>
      <c r="BF1" s="65" t="s">
        <v>18</v>
      </c>
      <c r="BG1" s="66"/>
      <c r="BH1" s="66"/>
      <c r="BI1" s="67"/>
      <c r="BJ1" s="65" t="s">
        <v>19</v>
      </c>
      <c r="BK1" s="66"/>
      <c r="BL1" s="66"/>
      <c r="BM1" s="67"/>
      <c r="BN1" s="65" t="s">
        <v>20</v>
      </c>
      <c r="BO1" s="66"/>
      <c r="BP1" s="66"/>
      <c r="BQ1" s="67"/>
      <c r="BR1" s="38"/>
      <c r="BS1" s="65" t="s">
        <v>21</v>
      </c>
      <c r="BT1" s="66"/>
      <c r="BU1" s="66"/>
      <c r="BV1" s="67"/>
      <c r="BW1" s="39" t="s">
        <v>0</v>
      </c>
    </row>
    <row r="2" spans="1:75" ht="15" thickBot="1">
      <c r="A2" s="5"/>
      <c r="B2" s="6"/>
      <c r="C2" s="7" t="s">
        <v>3</v>
      </c>
      <c r="D2" s="8" t="s">
        <v>23</v>
      </c>
      <c r="E2" s="9" t="s">
        <v>24</v>
      </c>
      <c r="F2" s="9" t="s">
        <v>4</v>
      </c>
      <c r="G2" s="10" t="s">
        <v>5</v>
      </c>
      <c r="H2" s="7" t="s">
        <v>6</v>
      </c>
      <c r="V2" s="40" t="s">
        <v>23</v>
      </c>
      <c r="W2" s="41" t="s">
        <v>24</v>
      </c>
      <c r="X2" s="41" t="s">
        <v>4</v>
      </c>
      <c r="Y2" s="42" t="s">
        <v>5</v>
      </c>
      <c r="Z2" s="40" t="s">
        <v>23</v>
      </c>
      <c r="AA2" s="41" t="s">
        <v>24</v>
      </c>
      <c r="AB2" s="41" t="s">
        <v>4</v>
      </c>
      <c r="AC2" s="42" t="s">
        <v>5</v>
      </c>
      <c r="AD2" s="40" t="s">
        <v>23</v>
      </c>
      <c r="AE2" s="41" t="s">
        <v>24</v>
      </c>
      <c r="AF2" s="41" t="s">
        <v>4</v>
      </c>
      <c r="AG2" s="42" t="s">
        <v>5</v>
      </c>
      <c r="AH2" s="40" t="s">
        <v>23</v>
      </c>
      <c r="AI2" s="41" t="s">
        <v>24</v>
      </c>
      <c r="AJ2" s="41" t="s">
        <v>4</v>
      </c>
      <c r="AK2" s="42" t="s">
        <v>5</v>
      </c>
      <c r="AL2" s="40" t="s">
        <v>23</v>
      </c>
      <c r="AM2" s="41" t="s">
        <v>24</v>
      </c>
      <c r="AN2" s="41" t="s">
        <v>4</v>
      </c>
      <c r="AO2" s="42" t="s">
        <v>5</v>
      </c>
      <c r="AP2" s="40" t="s">
        <v>23</v>
      </c>
      <c r="AQ2" s="41" t="s">
        <v>24</v>
      </c>
      <c r="AR2" s="41" t="s">
        <v>4</v>
      </c>
      <c r="AS2" s="42" t="s">
        <v>5</v>
      </c>
      <c r="AT2" s="40" t="s">
        <v>23</v>
      </c>
      <c r="AU2" s="41" t="s">
        <v>24</v>
      </c>
      <c r="AV2" s="41" t="s">
        <v>4</v>
      </c>
      <c r="AW2" s="42" t="s">
        <v>5</v>
      </c>
      <c r="AX2" s="40" t="s">
        <v>23</v>
      </c>
      <c r="AY2" s="41" t="s">
        <v>24</v>
      </c>
      <c r="AZ2" s="41" t="s">
        <v>4</v>
      </c>
      <c r="BA2" s="42" t="s">
        <v>5</v>
      </c>
      <c r="BB2" s="40" t="s">
        <v>23</v>
      </c>
      <c r="BC2" s="41" t="s">
        <v>24</v>
      </c>
      <c r="BD2" s="41" t="s">
        <v>4</v>
      </c>
      <c r="BE2" s="42" t="s">
        <v>5</v>
      </c>
      <c r="BF2" s="40" t="s">
        <v>23</v>
      </c>
      <c r="BG2" s="41" t="s">
        <v>24</v>
      </c>
      <c r="BH2" s="41" t="s">
        <v>4</v>
      </c>
      <c r="BI2" s="42" t="s">
        <v>5</v>
      </c>
      <c r="BJ2" s="40" t="s">
        <v>23</v>
      </c>
      <c r="BK2" s="41" t="s">
        <v>24</v>
      </c>
      <c r="BL2" s="41" t="s">
        <v>4</v>
      </c>
      <c r="BM2" s="42" t="s">
        <v>5</v>
      </c>
      <c r="BN2" s="40" t="s">
        <v>23</v>
      </c>
      <c r="BO2" s="41" t="s">
        <v>24</v>
      </c>
      <c r="BP2" s="41" t="s">
        <v>4</v>
      </c>
      <c r="BQ2" s="42" t="s">
        <v>5</v>
      </c>
      <c r="BR2" s="38"/>
      <c r="BS2" s="40" t="s">
        <v>23</v>
      </c>
      <c r="BT2" s="41" t="s">
        <v>24</v>
      </c>
      <c r="BU2" s="41" t="s">
        <v>4</v>
      </c>
      <c r="BV2" s="42" t="s">
        <v>5</v>
      </c>
      <c r="BW2" s="43" t="s">
        <v>22</v>
      </c>
    </row>
    <row r="3" spans="1:75" ht="15" thickBot="1">
      <c r="A3" s="11"/>
      <c r="B3" s="12"/>
      <c r="C3" s="13">
        <f t="shared" ref="C3:H3" si="0">C7+C44+C82</f>
        <v>0</v>
      </c>
      <c r="D3" s="14">
        <f t="shared" si="0"/>
        <v>39</v>
      </c>
      <c r="E3" s="15">
        <f t="shared" si="0"/>
        <v>0</v>
      </c>
      <c r="F3" s="16">
        <f t="shared" si="0"/>
        <v>7590</v>
      </c>
      <c r="G3" s="17">
        <f t="shared" si="0"/>
        <v>4440</v>
      </c>
      <c r="H3" s="13">
        <f t="shared" si="0"/>
        <v>3150</v>
      </c>
      <c r="V3" s="44">
        <f t="shared" ref="V3:AK3" si="1">V7+V44+V82</f>
        <v>7</v>
      </c>
      <c r="W3" s="25">
        <f t="shared" si="1"/>
        <v>0</v>
      </c>
      <c r="X3" s="25">
        <f t="shared" si="1"/>
        <v>7590</v>
      </c>
      <c r="Y3" s="26">
        <f t="shared" si="1"/>
        <v>4440</v>
      </c>
      <c r="Z3" s="44">
        <f t="shared" si="1"/>
        <v>10</v>
      </c>
      <c r="AA3" s="25">
        <f t="shared" si="1"/>
        <v>0</v>
      </c>
      <c r="AB3" s="25">
        <f t="shared" si="1"/>
        <v>6610</v>
      </c>
      <c r="AC3" s="26">
        <f t="shared" si="1"/>
        <v>2650</v>
      </c>
      <c r="AD3" s="44">
        <f t="shared" si="1"/>
        <v>12</v>
      </c>
      <c r="AE3" s="25">
        <f t="shared" si="1"/>
        <v>0</v>
      </c>
      <c r="AF3" s="25">
        <f t="shared" si="1"/>
        <v>8330</v>
      </c>
      <c r="AG3" s="26">
        <f t="shared" si="1"/>
        <v>3520</v>
      </c>
      <c r="AH3" s="44">
        <f t="shared" si="1"/>
        <v>4</v>
      </c>
      <c r="AI3" s="25">
        <f t="shared" si="1"/>
        <v>0</v>
      </c>
      <c r="AJ3" s="25">
        <f t="shared" si="1"/>
        <v>830</v>
      </c>
      <c r="AK3" s="26">
        <f t="shared" si="1"/>
        <v>100</v>
      </c>
      <c r="AL3" s="44">
        <f>AL7+AL44+AL82</f>
        <v>0</v>
      </c>
      <c r="AM3" s="25">
        <f t="shared" ref="AM3:BQ3" si="2">AM7+AM44+AM82</f>
        <v>0</v>
      </c>
      <c r="AN3" s="25">
        <f t="shared" si="2"/>
        <v>0</v>
      </c>
      <c r="AO3" s="26">
        <f t="shared" si="2"/>
        <v>0</v>
      </c>
      <c r="AP3" s="44">
        <f t="shared" si="2"/>
        <v>0</v>
      </c>
      <c r="AQ3" s="25">
        <f t="shared" si="2"/>
        <v>0</v>
      </c>
      <c r="AR3" s="25">
        <f t="shared" si="2"/>
        <v>0</v>
      </c>
      <c r="AS3" s="26">
        <f t="shared" si="2"/>
        <v>0</v>
      </c>
      <c r="AT3" s="44">
        <f t="shared" si="2"/>
        <v>0</v>
      </c>
      <c r="AU3" s="25">
        <f t="shared" si="2"/>
        <v>0</v>
      </c>
      <c r="AV3" s="25">
        <f t="shared" si="2"/>
        <v>0</v>
      </c>
      <c r="AW3" s="26">
        <f t="shared" si="2"/>
        <v>0</v>
      </c>
      <c r="AX3" s="44">
        <f t="shared" si="2"/>
        <v>0</v>
      </c>
      <c r="AY3" s="25">
        <f t="shared" si="2"/>
        <v>0</v>
      </c>
      <c r="AZ3" s="25">
        <f t="shared" si="2"/>
        <v>0</v>
      </c>
      <c r="BA3" s="26">
        <f t="shared" si="2"/>
        <v>0</v>
      </c>
      <c r="BB3" s="44">
        <f t="shared" si="2"/>
        <v>0</v>
      </c>
      <c r="BC3" s="25">
        <f t="shared" si="2"/>
        <v>0</v>
      </c>
      <c r="BD3" s="25">
        <f t="shared" si="2"/>
        <v>0</v>
      </c>
      <c r="BE3" s="26">
        <f t="shared" si="2"/>
        <v>0</v>
      </c>
      <c r="BF3" s="44">
        <f t="shared" si="2"/>
        <v>0</v>
      </c>
      <c r="BG3" s="25">
        <f t="shared" si="2"/>
        <v>0</v>
      </c>
      <c r="BH3" s="25">
        <f t="shared" si="2"/>
        <v>0</v>
      </c>
      <c r="BI3" s="26">
        <f t="shared" si="2"/>
        <v>0</v>
      </c>
      <c r="BJ3" s="44">
        <f t="shared" si="2"/>
        <v>0</v>
      </c>
      <c r="BK3" s="25">
        <f t="shared" si="2"/>
        <v>0</v>
      </c>
      <c r="BL3" s="25">
        <f t="shared" si="2"/>
        <v>0</v>
      </c>
      <c r="BM3" s="26">
        <f t="shared" si="2"/>
        <v>0</v>
      </c>
      <c r="BN3" s="44">
        <f t="shared" si="2"/>
        <v>0</v>
      </c>
      <c r="BO3" s="25">
        <f t="shared" si="2"/>
        <v>0</v>
      </c>
      <c r="BP3" s="25">
        <f t="shared" si="2"/>
        <v>0</v>
      </c>
      <c r="BQ3" s="26">
        <f t="shared" si="2"/>
        <v>0</v>
      </c>
      <c r="BR3" s="45"/>
      <c r="BS3" s="44">
        <f t="shared" ref="BS3:BW3" si="3">BS7+BS44+BS82</f>
        <v>14</v>
      </c>
      <c r="BT3" s="25">
        <f t="shared" si="3"/>
        <v>0</v>
      </c>
      <c r="BU3" s="25">
        <f t="shared" si="3"/>
        <v>23360</v>
      </c>
      <c r="BV3" s="26">
        <f t="shared" si="3"/>
        <v>10710</v>
      </c>
      <c r="BW3" s="26">
        <f t="shared" si="3"/>
        <v>12650</v>
      </c>
    </row>
    <row r="4" spans="1:75" ht="15" thickBot="1">
      <c r="BR4" s="45"/>
      <c r="BW4" s="45"/>
    </row>
    <row r="5" spans="1:75" ht="15" thickBot="1">
      <c r="A5" s="71" t="s">
        <v>7</v>
      </c>
      <c r="B5" s="73">
        <v>1</v>
      </c>
      <c r="C5" s="3" t="s">
        <v>0</v>
      </c>
      <c r="D5" s="68" t="s">
        <v>1</v>
      </c>
      <c r="E5" s="69"/>
      <c r="F5" s="69" t="s">
        <v>9</v>
      </c>
      <c r="G5" s="70"/>
      <c r="H5" s="4" t="s">
        <v>2</v>
      </c>
      <c r="J5" t="s">
        <v>39</v>
      </c>
      <c r="T5" t="s">
        <v>40</v>
      </c>
      <c r="V5" s="65" t="s">
        <v>9</v>
      </c>
      <c r="W5" s="66"/>
      <c r="X5" s="66"/>
      <c r="Y5" s="67"/>
      <c r="Z5" s="65" t="s">
        <v>10</v>
      </c>
      <c r="AA5" s="66"/>
      <c r="AB5" s="66"/>
      <c r="AC5" s="67"/>
      <c r="AD5" s="65" t="s">
        <v>11</v>
      </c>
      <c r="AE5" s="66"/>
      <c r="AF5" s="66"/>
      <c r="AG5" s="67"/>
      <c r="AH5" s="65" t="s">
        <v>12</v>
      </c>
      <c r="AI5" s="66"/>
      <c r="AJ5" s="66"/>
      <c r="AK5" s="67"/>
      <c r="AL5" s="65" t="s">
        <v>13</v>
      </c>
      <c r="AM5" s="66"/>
      <c r="AN5" s="66"/>
      <c r="AO5" s="67"/>
      <c r="AP5" s="65" t="s">
        <v>14</v>
      </c>
      <c r="AQ5" s="66"/>
      <c r="AR5" s="66"/>
      <c r="AS5" s="67"/>
      <c r="AT5" s="65" t="s">
        <v>15</v>
      </c>
      <c r="AU5" s="66"/>
      <c r="AV5" s="66"/>
      <c r="AW5" s="67"/>
      <c r="AX5" s="65" t="s">
        <v>16</v>
      </c>
      <c r="AY5" s="66"/>
      <c r="AZ5" s="66"/>
      <c r="BA5" s="67"/>
      <c r="BB5" s="65" t="s">
        <v>17</v>
      </c>
      <c r="BC5" s="66"/>
      <c r="BD5" s="66"/>
      <c r="BE5" s="67"/>
      <c r="BF5" s="65" t="s">
        <v>18</v>
      </c>
      <c r="BG5" s="66"/>
      <c r="BH5" s="66"/>
      <c r="BI5" s="67"/>
      <c r="BJ5" s="65" t="s">
        <v>19</v>
      </c>
      <c r="BK5" s="66"/>
      <c r="BL5" s="66"/>
      <c r="BM5" s="67"/>
      <c r="BN5" s="65" t="s">
        <v>20</v>
      </c>
      <c r="BO5" s="66"/>
      <c r="BP5" s="66"/>
      <c r="BQ5" s="67"/>
      <c r="BR5" s="38"/>
      <c r="BS5" s="65" t="s">
        <v>21</v>
      </c>
      <c r="BT5" s="66"/>
      <c r="BU5" s="66"/>
      <c r="BV5" s="67"/>
      <c r="BW5" s="39" t="s">
        <v>0</v>
      </c>
    </row>
    <row r="6" spans="1:75" ht="15" thickBot="1">
      <c r="A6" s="72"/>
      <c r="B6" s="74"/>
      <c r="C6" s="18" t="s">
        <v>3</v>
      </c>
      <c r="D6" s="8" t="s">
        <v>23</v>
      </c>
      <c r="E6" s="9" t="s">
        <v>24</v>
      </c>
      <c r="F6" s="19" t="s">
        <v>4</v>
      </c>
      <c r="G6" s="20" t="s">
        <v>5</v>
      </c>
      <c r="H6" s="21" t="s">
        <v>6</v>
      </c>
      <c r="J6" t="s">
        <v>41</v>
      </c>
      <c r="V6" s="40" t="s">
        <v>23</v>
      </c>
      <c r="W6" s="41" t="s">
        <v>24</v>
      </c>
      <c r="X6" s="41" t="s">
        <v>4</v>
      </c>
      <c r="Y6" s="42" t="s">
        <v>5</v>
      </c>
      <c r="Z6" s="40" t="s">
        <v>23</v>
      </c>
      <c r="AA6" s="41" t="s">
        <v>24</v>
      </c>
      <c r="AB6" s="41" t="s">
        <v>4</v>
      </c>
      <c r="AC6" s="42" t="s">
        <v>5</v>
      </c>
      <c r="AD6" s="40" t="s">
        <v>23</v>
      </c>
      <c r="AE6" s="41" t="s">
        <v>24</v>
      </c>
      <c r="AF6" s="41" t="s">
        <v>4</v>
      </c>
      <c r="AG6" s="42" t="s">
        <v>5</v>
      </c>
      <c r="AH6" s="40" t="s">
        <v>23</v>
      </c>
      <c r="AI6" s="41" t="s">
        <v>24</v>
      </c>
      <c r="AJ6" s="41" t="s">
        <v>4</v>
      </c>
      <c r="AK6" s="42" t="s">
        <v>5</v>
      </c>
      <c r="AL6" s="40" t="s">
        <v>23</v>
      </c>
      <c r="AM6" s="41" t="s">
        <v>24</v>
      </c>
      <c r="AN6" s="41" t="s">
        <v>4</v>
      </c>
      <c r="AO6" s="42" t="s">
        <v>5</v>
      </c>
      <c r="AP6" s="40" t="s">
        <v>23</v>
      </c>
      <c r="AQ6" s="41" t="s">
        <v>24</v>
      </c>
      <c r="AR6" s="41" t="s">
        <v>4</v>
      </c>
      <c r="AS6" s="42" t="s">
        <v>5</v>
      </c>
      <c r="AT6" s="40" t="s">
        <v>23</v>
      </c>
      <c r="AU6" s="41" t="s">
        <v>24</v>
      </c>
      <c r="AV6" s="41" t="s">
        <v>4</v>
      </c>
      <c r="AW6" s="42" t="s">
        <v>5</v>
      </c>
      <c r="AX6" s="40" t="s">
        <v>23</v>
      </c>
      <c r="AY6" s="41" t="s">
        <v>24</v>
      </c>
      <c r="AZ6" s="41" t="s">
        <v>4</v>
      </c>
      <c r="BA6" s="42" t="s">
        <v>5</v>
      </c>
      <c r="BB6" s="40" t="s">
        <v>23</v>
      </c>
      <c r="BC6" s="41" t="s">
        <v>24</v>
      </c>
      <c r="BD6" s="41" t="s">
        <v>4</v>
      </c>
      <c r="BE6" s="42" t="s">
        <v>5</v>
      </c>
      <c r="BF6" s="40" t="s">
        <v>23</v>
      </c>
      <c r="BG6" s="41" t="s">
        <v>24</v>
      </c>
      <c r="BH6" s="41" t="s">
        <v>4</v>
      </c>
      <c r="BI6" s="42" t="s">
        <v>5</v>
      </c>
      <c r="BJ6" s="40" t="s">
        <v>23</v>
      </c>
      <c r="BK6" s="41" t="s">
        <v>24</v>
      </c>
      <c r="BL6" s="41" t="s">
        <v>4</v>
      </c>
      <c r="BM6" s="42" t="s">
        <v>5</v>
      </c>
      <c r="BN6" s="40" t="s">
        <v>23</v>
      </c>
      <c r="BO6" s="41" t="s">
        <v>24</v>
      </c>
      <c r="BP6" s="41" t="s">
        <v>4</v>
      </c>
      <c r="BQ6" s="42" t="s">
        <v>5</v>
      </c>
      <c r="BR6" s="38"/>
      <c r="BS6" s="40" t="s">
        <v>23</v>
      </c>
      <c r="BT6" s="41" t="s">
        <v>24</v>
      </c>
      <c r="BU6" s="41" t="s">
        <v>4</v>
      </c>
      <c r="BV6" s="42" t="s">
        <v>5</v>
      </c>
      <c r="BW6" s="43" t="s">
        <v>22</v>
      </c>
    </row>
    <row r="7" spans="1:75" ht="15" thickBot="1">
      <c r="A7" s="22"/>
      <c r="B7" s="23" t="s">
        <v>8</v>
      </c>
      <c r="C7" s="24">
        <f t="shared" ref="C7:H7" si="4">SUM(C8:C37)</f>
        <v>0</v>
      </c>
      <c r="D7" s="25">
        <f t="shared" si="4"/>
        <v>39</v>
      </c>
      <c r="E7" s="25">
        <f t="shared" si="4"/>
        <v>0</v>
      </c>
      <c r="F7" s="25">
        <f t="shared" si="4"/>
        <v>7590</v>
      </c>
      <c r="G7" s="26">
        <f t="shared" si="4"/>
        <v>4440</v>
      </c>
      <c r="H7" s="27">
        <f t="shared" si="4"/>
        <v>3150</v>
      </c>
      <c r="V7" s="46">
        <f>COUNTIF(V8:V37,"&gt;0")</f>
        <v>7</v>
      </c>
      <c r="W7" s="47">
        <f>SUM(W8:W37)</f>
        <v>0</v>
      </c>
      <c r="X7" s="47">
        <f>SUM(X8:X37)</f>
        <v>7590</v>
      </c>
      <c r="Y7" s="48">
        <f>SUM(Y8:Y37)</f>
        <v>4440</v>
      </c>
      <c r="Z7" s="44">
        <f>COUNTIF(Z8:Z37,"&gt;0")</f>
        <v>10</v>
      </c>
      <c r="AA7" s="25">
        <f>SUM(AA8:AA37)</f>
        <v>0</v>
      </c>
      <c r="AB7" s="25">
        <f>SUM(AB8:AB37)</f>
        <v>6610</v>
      </c>
      <c r="AC7" s="26">
        <f>SUM(AC8:AC37)</f>
        <v>2650</v>
      </c>
      <c r="AD7" s="44">
        <f>COUNTIF(AD8:AD37,"&gt;0")</f>
        <v>12</v>
      </c>
      <c r="AE7" s="25">
        <f>SUM(AE8:AE37)</f>
        <v>0</v>
      </c>
      <c r="AF7" s="25">
        <f>SUM(AF8:AF37)</f>
        <v>8330</v>
      </c>
      <c r="AG7" s="26">
        <f>SUM(AG8:AG37)</f>
        <v>3520</v>
      </c>
      <c r="AH7" s="44">
        <f>COUNTIF(AH8:AH37,"&gt;0")</f>
        <v>4</v>
      </c>
      <c r="AI7" s="25">
        <f>SUM(AI8:AI37)</f>
        <v>0</v>
      </c>
      <c r="AJ7" s="25">
        <f>SUM(AJ8:AJ37)</f>
        <v>830</v>
      </c>
      <c r="AK7" s="26">
        <f>SUM(AK8:AK37)</f>
        <v>100</v>
      </c>
      <c r="AL7" s="44">
        <f t="shared" ref="AL7" si="5">COUNTIF(AL8:AL37,"&gt;0")</f>
        <v>0</v>
      </c>
      <c r="AM7" s="25">
        <f t="shared" ref="AM7:AO7" si="6">SUM(AM8:AM37)</f>
        <v>0</v>
      </c>
      <c r="AN7" s="25">
        <f t="shared" si="6"/>
        <v>0</v>
      </c>
      <c r="AO7" s="26">
        <f t="shared" si="6"/>
        <v>0</v>
      </c>
      <c r="AP7" s="44">
        <f t="shared" ref="AP7" si="7">COUNTIF(AP8:AP37,"&gt;0")</f>
        <v>0</v>
      </c>
      <c r="AQ7" s="25">
        <f t="shared" ref="AQ7:AS7" si="8">SUM(AQ8:AQ37)</f>
        <v>0</v>
      </c>
      <c r="AR7" s="25">
        <f t="shared" si="8"/>
        <v>0</v>
      </c>
      <c r="AS7" s="26">
        <f t="shared" si="8"/>
        <v>0</v>
      </c>
      <c r="AT7" s="44">
        <f t="shared" ref="AT7" si="9">COUNTIF(AT8:AT37,"&gt;0")</f>
        <v>0</v>
      </c>
      <c r="AU7" s="25">
        <f t="shared" ref="AU7:AW7" si="10">SUM(AU8:AU37)</f>
        <v>0</v>
      </c>
      <c r="AV7" s="25">
        <f t="shared" si="10"/>
        <v>0</v>
      </c>
      <c r="AW7" s="26">
        <f t="shared" si="10"/>
        <v>0</v>
      </c>
      <c r="AX7" s="44">
        <f t="shared" ref="AX7" si="11">COUNTIF(AX8:AX37,"&gt;0")</f>
        <v>0</v>
      </c>
      <c r="AY7" s="25">
        <f t="shared" ref="AY7:BA7" si="12">SUM(AY8:AY37)</f>
        <v>0</v>
      </c>
      <c r="AZ7" s="25">
        <f t="shared" si="12"/>
        <v>0</v>
      </c>
      <c r="BA7" s="26">
        <f t="shared" si="12"/>
        <v>0</v>
      </c>
      <c r="BB7" s="44">
        <f t="shared" ref="BB7" si="13">COUNTIF(BB8:BB37,"&gt;0")</f>
        <v>0</v>
      </c>
      <c r="BC7" s="25">
        <f t="shared" ref="BC7:BE7" si="14">SUM(BC8:BC37)</f>
        <v>0</v>
      </c>
      <c r="BD7" s="25">
        <f t="shared" si="14"/>
        <v>0</v>
      </c>
      <c r="BE7" s="26">
        <f t="shared" si="14"/>
        <v>0</v>
      </c>
      <c r="BF7" s="44">
        <f t="shared" ref="BF7" si="15">COUNTIF(BF8:BF37,"&gt;0")</f>
        <v>0</v>
      </c>
      <c r="BG7" s="25">
        <f t="shared" ref="BG7:BI7" si="16">SUM(BG8:BG37)</f>
        <v>0</v>
      </c>
      <c r="BH7" s="25">
        <f t="shared" si="16"/>
        <v>0</v>
      </c>
      <c r="BI7" s="26">
        <f t="shared" si="16"/>
        <v>0</v>
      </c>
      <c r="BJ7" s="44">
        <f t="shared" ref="BJ7" si="17">COUNTIF(BJ8:BJ37,"&gt;0")</f>
        <v>0</v>
      </c>
      <c r="BK7" s="25">
        <f t="shared" ref="BK7:BM7" si="18">SUM(BK8:BK37)</f>
        <v>0</v>
      </c>
      <c r="BL7" s="25">
        <f t="shared" si="18"/>
        <v>0</v>
      </c>
      <c r="BM7" s="26">
        <f t="shared" si="18"/>
        <v>0</v>
      </c>
      <c r="BN7" s="44">
        <f t="shared" ref="BN7" si="19">COUNTIF(BN8:BN37,"&gt;0")</f>
        <v>0</v>
      </c>
      <c r="BO7" s="25">
        <f t="shared" ref="BO7:BQ7" si="20">SUM(BO8:BO37)</f>
        <v>0</v>
      </c>
      <c r="BP7" s="25">
        <f t="shared" si="20"/>
        <v>0</v>
      </c>
      <c r="BQ7" s="26">
        <f t="shared" si="20"/>
        <v>0</v>
      </c>
      <c r="BR7" s="45"/>
      <c r="BS7" s="44">
        <f t="shared" ref="BS7" si="21">COUNTIF(BS8:BS37,"&gt;0")</f>
        <v>14</v>
      </c>
      <c r="BT7" s="25">
        <f t="shared" ref="BT7" si="22">SUM(BT8:BT37)</f>
        <v>0</v>
      </c>
      <c r="BU7" s="25">
        <f t="shared" ref="BU7:BV7" si="23">SUM(BU8:BU37)</f>
        <v>23360</v>
      </c>
      <c r="BV7" s="26">
        <f t="shared" si="23"/>
        <v>10710</v>
      </c>
      <c r="BW7" s="48">
        <f>SUM(BW8:BW37)</f>
        <v>12650</v>
      </c>
    </row>
    <row r="8" spans="1:75" ht="15" thickBot="1">
      <c r="A8" s="28">
        <v>1</v>
      </c>
      <c r="B8" s="29" t="s">
        <v>25</v>
      </c>
      <c r="C8" s="30"/>
      <c r="D8" s="64">
        <f>INDEX($V$8:$BQ$37,$A8,MATCH($F$5,$V$5:$BQ$5,0)+MATCH(D$6,$D$6:$G$6,0)-1)</f>
        <v>5</v>
      </c>
      <c r="E8" s="64">
        <f t="shared" ref="E8:G23" si="24">INDEX($V$8:$BQ$37,$A8,MATCH($F$5,$V$5:$BQ$5,0)+MATCH(E$6,$D$6:$G$6,0)-1)</f>
        <v>0</v>
      </c>
      <c r="F8" s="64">
        <f t="shared" si="24"/>
        <v>750</v>
      </c>
      <c r="G8" s="64">
        <f t="shared" si="24"/>
        <v>750</v>
      </c>
      <c r="H8" s="30">
        <f>C8+F8-G8-E8</f>
        <v>0</v>
      </c>
      <c r="J8" t="s">
        <v>42</v>
      </c>
      <c r="V8" s="49">
        <v>5</v>
      </c>
      <c r="W8" s="50">
        <v>0</v>
      </c>
      <c r="X8" s="50">
        <v>750</v>
      </c>
      <c r="Y8" s="51">
        <v>750</v>
      </c>
      <c r="Z8" s="52">
        <v>8</v>
      </c>
      <c r="AA8" s="50">
        <v>0</v>
      </c>
      <c r="AB8" s="50">
        <v>1200</v>
      </c>
      <c r="AC8" s="51">
        <v>300</v>
      </c>
      <c r="AD8" s="49">
        <v>8</v>
      </c>
      <c r="AE8" s="50">
        <v>0</v>
      </c>
      <c r="AF8" s="50">
        <v>1270</v>
      </c>
      <c r="AG8" s="53">
        <v>0</v>
      </c>
      <c r="AH8" s="49">
        <v>1</v>
      </c>
      <c r="AI8" s="50">
        <v>0</v>
      </c>
      <c r="AJ8" s="50">
        <v>220</v>
      </c>
      <c r="AK8" s="51">
        <v>0</v>
      </c>
      <c r="AL8" s="49">
        <v>0</v>
      </c>
      <c r="AM8" s="50">
        <v>0</v>
      </c>
      <c r="AN8" s="50">
        <v>0</v>
      </c>
      <c r="AO8" s="51">
        <v>0</v>
      </c>
      <c r="AP8" s="49">
        <v>0</v>
      </c>
      <c r="AQ8" s="50">
        <v>0</v>
      </c>
      <c r="AR8" s="50">
        <v>0</v>
      </c>
      <c r="AS8" s="51">
        <v>0</v>
      </c>
      <c r="AT8" s="49">
        <v>0</v>
      </c>
      <c r="AU8" s="50">
        <v>0</v>
      </c>
      <c r="AV8" s="50">
        <v>0</v>
      </c>
      <c r="AW8" s="51">
        <v>0</v>
      </c>
      <c r="AX8" s="49">
        <v>0</v>
      </c>
      <c r="AY8" s="50">
        <v>0</v>
      </c>
      <c r="AZ8" s="50">
        <v>0</v>
      </c>
      <c r="BA8" s="51">
        <v>0</v>
      </c>
      <c r="BB8" s="49">
        <v>0</v>
      </c>
      <c r="BC8" s="50">
        <v>0</v>
      </c>
      <c r="BD8" s="50">
        <v>0</v>
      </c>
      <c r="BE8" s="51">
        <v>0</v>
      </c>
      <c r="BF8" s="49">
        <v>0</v>
      </c>
      <c r="BG8" s="50">
        <v>0</v>
      </c>
      <c r="BH8" s="50">
        <v>0</v>
      </c>
      <c r="BI8" s="51">
        <v>0</v>
      </c>
      <c r="BJ8" s="49">
        <v>0</v>
      </c>
      <c r="BK8" s="50">
        <v>0</v>
      </c>
      <c r="BL8" s="50">
        <v>0</v>
      </c>
      <c r="BM8" s="51">
        <v>0</v>
      </c>
      <c r="BN8" s="49">
        <v>0</v>
      </c>
      <c r="BO8" s="50">
        <v>0</v>
      </c>
      <c r="BP8" s="50">
        <v>0</v>
      </c>
      <c r="BQ8" s="51">
        <v>0</v>
      </c>
      <c r="BR8" s="45"/>
      <c r="BS8" s="49">
        <v>22</v>
      </c>
      <c r="BT8" s="50">
        <v>0</v>
      </c>
      <c r="BU8" s="50">
        <v>3440</v>
      </c>
      <c r="BV8" s="51">
        <v>1050</v>
      </c>
      <c r="BW8" s="51">
        <v>2390</v>
      </c>
    </row>
    <row r="9" spans="1:75" ht="15" thickBot="1">
      <c r="A9" s="31">
        <v>2</v>
      </c>
      <c r="B9" s="32" t="s">
        <v>35</v>
      </c>
      <c r="C9" s="33"/>
      <c r="D9" s="64">
        <f t="shared" ref="D9:G37" si="25">INDEX($V$8:$BQ$37,$A9,MATCH($F$5,$V$5:$BQ$5,0)+MATCH(D$6,$D$6:$G$6,0)-1)</f>
        <v>10</v>
      </c>
      <c r="E9" s="64">
        <f t="shared" si="24"/>
        <v>0</v>
      </c>
      <c r="F9" s="64">
        <f t="shared" si="24"/>
        <v>1200</v>
      </c>
      <c r="G9" s="64">
        <f t="shared" si="24"/>
        <v>1200</v>
      </c>
      <c r="H9" s="33">
        <f t="shared" ref="H9:H37" si="26">C9+F9-G9-E9</f>
        <v>0</v>
      </c>
      <c r="J9" t="s">
        <v>43</v>
      </c>
      <c r="V9" s="54">
        <v>10</v>
      </c>
      <c r="W9" s="55">
        <v>0</v>
      </c>
      <c r="X9" s="55">
        <v>1200</v>
      </c>
      <c r="Y9" s="56">
        <v>1200</v>
      </c>
      <c r="Z9" s="57">
        <v>9</v>
      </c>
      <c r="AA9" s="55">
        <v>0</v>
      </c>
      <c r="AB9" s="55">
        <v>1350</v>
      </c>
      <c r="AC9" s="56">
        <v>1350</v>
      </c>
      <c r="AD9" s="54">
        <v>7</v>
      </c>
      <c r="AE9" s="55">
        <v>0</v>
      </c>
      <c r="AF9" s="55">
        <v>980</v>
      </c>
      <c r="AG9" s="58">
        <v>980</v>
      </c>
      <c r="AH9" s="54">
        <v>0</v>
      </c>
      <c r="AI9" s="55">
        <v>0</v>
      </c>
      <c r="AJ9" s="55">
        <v>0</v>
      </c>
      <c r="AK9" s="56">
        <v>0</v>
      </c>
      <c r="AL9" s="54">
        <v>0</v>
      </c>
      <c r="AM9" s="55">
        <v>0</v>
      </c>
      <c r="AN9" s="55">
        <v>0</v>
      </c>
      <c r="AO9" s="56">
        <v>0</v>
      </c>
      <c r="AP9" s="54">
        <v>0</v>
      </c>
      <c r="AQ9" s="55">
        <v>0</v>
      </c>
      <c r="AR9" s="55">
        <v>0</v>
      </c>
      <c r="AS9" s="56">
        <v>0</v>
      </c>
      <c r="AT9" s="54">
        <v>0</v>
      </c>
      <c r="AU9" s="55">
        <v>0</v>
      </c>
      <c r="AV9" s="55">
        <v>0</v>
      </c>
      <c r="AW9" s="56">
        <v>0</v>
      </c>
      <c r="AX9" s="54">
        <v>0</v>
      </c>
      <c r="AY9" s="55">
        <v>0</v>
      </c>
      <c r="AZ9" s="55">
        <v>0</v>
      </c>
      <c r="BA9" s="56">
        <v>0</v>
      </c>
      <c r="BB9" s="54">
        <v>0</v>
      </c>
      <c r="BC9" s="55">
        <v>0</v>
      </c>
      <c r="BD9" s="55">
        <v>0</v>
      </c>
      <c r="BE9" s="56">
        <v>0</v>
      </c>
      <c r="BF9" s="54">
        <v>0</v>
      </c>
      <c r="BG9" s="55">
        <v>0</v>
      </c>
      <c r="BH9" s="55">
        <v>0</v>
      </c>
      <c r="BI9" s="56">
        <v>0</v>
      </c>
      <c r="BJ9" s="54">
        <v>0</v>
      </c>
      <c r="BK9" s="55">
        <v>0</v>
      </c>
      <c r="BL9" s="55">
        <v>0</v>
      </c>
      <c r="BM9" s="56">
        <v>0</v>
      </c>
      <c r="BN9" s="54">
        <v>0</v>
      </c>
      <c r="BO9" s="55">
        <v>0</v>
      </c>
      <c r="BP9" s="55">
        <v>0</v>
      </c>
      <c r="BQ9" s="56">
        <v>0</v>
      </c>
      <c r="BR9" s="45"/>
      <c r="BS9" s="54">
        <v>26</v>
      </c>
      <c r="BT9" s="55">
        <v>0</v>
      </c>
      <c r="BU9" s="55">
        <v>3530</v>
      </c>
      <c r="BV9" s="56">
        <v>3530</v>
      </c>
      <c r="BW9" s="56">
        <v>0</v>
      </c>
    </row>
    <row r="10" spans="1:75" ht="15" thickBot="1">
      <c r="A10" s="31">
        <v>3</v>
      </c>
      <c r="B10" s="32" t="s">
        <v>36</v>
      </c>
      <c r="C10" s="33"/>
      <c r="D10" s="64">
        <f t="shared" si="25"/>
        <v>10</v>
      </c>
      <c r="E10" s="64">
        <f t="shared" si="24"/>
        <v>0</v>
      </c>
      <c r="F10" s="64">
        <f t="shared" si="24"/>
        <v>1500</v>
      </c>
      <c r="G10" s="64">
        <f t="shared" si="24"/>
        <v>0</v>
      </c>
      <c r="H10" s="33">
        <f t="shared" si="26"/>
        <v>1500</v>
      </c>
      <c r="J10" t="s">
        <v>44</v>
      </c>
      <c r="V10" s="54">
        <v>10</v>
      </c>
      <c r="W10" s="55">
        <v>0</v>
      </c>
      <c r="X10" s="55">
        <v>1500</v>
      </c>
      <c r="Y10" s="56">
        <v>0</v>
      </c>
      <c r="Z10" s="57">
        <v>2</v>
      </c>
      <c r="AA10" s="55">
        <v>0</v>
      </c>
      <c r="AB10" s="55">
        <v>0</v>
      </c>
      <c r="AC10" s="56">
        <v>0</v>
      </c>
      <c r="AD10" s="54">
        <v>2</v>
      </c>
      <c r="AE10" s="55">
        <v>0</v>
      </c>
      <c r="AF10" s="55">
        <v>300</v>
      </c>
      <c r="AG10" s="58">
        <v>0</v>
      </c>
      <c r="AH10" s="54">
        <v>0</v>
      </c>
      <c r="AI10" s="55">
        <v>0</v>
      </c>
      <c r="AJ10" s="55">
        <v>0</v>
      </c>
      <c r="AK10" s="56">
        <v>0</v>
      </c>
      <c r="AL10" s="54">
        <v>0</v>
      </c>
      <c r="AM10" s="55">
        <v>0</v>
      </c>
      <c r="AN10" s="55">
        <v>0</v>
      </c>
      <c r="AO10" s="56">
        <v>0</v>
      </c>
      <c r="AP10" s="54">
        <v>0</v>
      </c>
      <c r="AQ10" s="55">
        <v>0</v>
      </c>
      <c r="AR10" s="55">
        <v>0</v>
      </c>
      <c r="AS10" s="56">
        <v>0</v>
      </c>
      <c r="AT10" s="54">
        <v>0</v>
      </c>
      <c r="AU10" s="55">
        <v>0</v>
      </c>
      <c r="AV10" s="55">
        <v>0</v>
      </c>
      <c r="AW10" s="56">
        <v>0</v>
      </c>
      <c r="AX10" s="54">
        <v>0</v>
      </c>
      <c r="AY10" s="55">
        <v>0</v>
      </c>
      <c r="AZ10" s="55">
        <v>0</v>
      </c>
      <c r="BA10" s="56">
        <v>0</v>
      </c>
      <c r="BB10" s="54">
        <v>0</v>
      </c>
      <c r="BC10" s="55">
        <v>0</v>
      </c>
      <c r="BD10" s="55">
        <v>0</v>
      </c>
      <c r="BE10" s="56">
        <v>0</v>
      </c>
      <c r="BF10" s="54">
        <v>0</v>
      </c>
      <c r="BG10" s="55">
        <v>0</v>
      </c>
      <c r="BH10" s="55">
        <v>0</v>
      </c>
      <c r="BI10" s="56">
        <v>0</v>
      </c>
      <c r="BJ10" s="54">
        <v>0</v>
      </c>
      <c r="BK10" s="55">
        <v>0</v>
      </c>
      <c r="BL10" s="55">
        <v>0</v>
      </c>
      <c r="BM10" s="56">
        <v>0</v>
      </c>
      <c r="BN10" s="54">
        <v>0</v>
      </c>
      <c r="BO10" s="55">
        <v>0</v>
      </c>
      <c r="BP10" s="55">
        <v>0</v>
      </c>
      <c r="BQ10" s="56">
        <v>0</v>
      </c>
      <c r="BR10" s="45"/>
      <c r="BS10" s="54">
        <v>14</v>
      </c>
      <c r="BT10" s="55">
        <v>0</v>
      </c>
      <c r="BU10" s="55">
        <v>1800</v>
      </c>
      <c r="BV10" s="56">
        <v>0</v>
      </c>
      <c r="BW10" s="56">
        <v>1800</v>
      </c>
    </row>
    <row r="11" spans="1:75" ht="15" thickBot="1">
      <c r="A11" s="31">
        <v>4</v>
      </c>
      <c r="B11" s="32" t="s">
        <v>37</v>
      </c>
      <c r="C11" s="33"/>
      <c r="D11" s="64">
        <f t="shared" si="25"/>
        <v>10</v>
      </c>
      <c r="E11" s="64">
        <f t="shared" si="24"/>
        <v>0</v>
      </c>
      <c r="F11" s="64">
        <f t="shared" si="24"/>
        <v>1500</v>
      </c>
      <c r="G11" s="64">
        <f t="shared" si="24"/>
        <v>0</v>
      </c>
      <c r="H11" s="33">
        <f t="shared" si="26"/>
        <v>1500</v>
      </c>
      <c r="V11" s="54">
        <v>10</v>
      </c>
      <c r="W11" s="55">
        <v>0</v>
      </c>
      <c r="X11" s="55">
        <v>1500</v>
      </c>
      <c r="Y11" s="56">
        <v>0</v>
      </c>
      <c r="Z11" s="57">
        <v>11</v>
      </c>
      <c r="AA11" s="55">
        <v>0</v>
      </c>
      <c r="AB11" s="55">
        <v>1650</v>
      </c>
      <c r="AC11" s="56">
        <v>0</v>
      </c>
      <c r="AD11" s="54">
        <v>12</v>
      </c>
      <c r="AE11" s="55">
        <v>0</v>
      </c>
      <c r="AF11" s="55">
        <v>1800</v>
      </c>
      <c r="AG11" s="58">
        <v>0</v>
      </c>
      <c r="AH11" s="54">
        <v>0</v>
      </c>
      <c r="AI11" s="55">
        <v>0</v>
      </c>
      <c r="AJ11" s="55">
        <v>0</v>
      </c>
      <c r="AK11" s="56">
        <v>0</v>
      </c>
      <c r="AL11" s="54">
        <v>0</v>
      </c>
      <c r="AM11" s="55">
        <v>0</v>
      </c>
      <c r="AN11" s="55">
        <v>0</v>
      </c>
      <c r="AO11" s="56">
        <v>0</v>
      </c>
      <c r="AP11" s="54">
        <v>0</v>
      </c>
      <c r="AQ11" s="55">
        <v>0</v>
      </c>
      <c r="AR11" s="55">
        <v>0</v>
      </c>
      <c r="AS11" s="56">
        <v>0</v>
      </c>
      <c r="AT11" s="54">
        <v>0</v>
      </c>
      <c r="AU11" s="55">
        <v>0</v>
      </c>
      <c r="AV11" s="55">
        <v>0</v>
      </c>
      <c r="AW11" s="56">
        <v>0</v>
      </c>
      <c r="AX11" s="54">
        <v>0</v>
      </c>
      <c r="AY11" s="55">
        <v>0</v>
      </c>
      <c r="AZ11" s="55">
        <v>0</v>
      </c>
      <c r="BA11" s="56">
        <v>0</v>
      </c>
      <c r="BB11" s="54">
        <v>0</v>
      </c>
      <c r="BC11" s="55">
        <v>0</v>
      </c>
      <c r="BD11" s="55">
        <v>0</v>
      </c>
      <c r="BE11" s="56">
        <v>0</v>
      </c>
      <c r="BF11" s="54">
        <v>0</v>
      </c>
      <c r="BG11" s="55">
        <v>0</v>
      </c>
      <c r="BH11" s="55">
        <v>0</v>
      </c>
      <c r="BI11" s="56">
        <v>0</v>
      </c>
      <c r="BJ11" s="54">
        <v>0</v>
      </c>
      <c r="BK11" s="55">
        <v>0</v>
      </c>
      <c r="BL11" s="55">
        <v>0</v>
      </c>
      <c r="BM11" s="56">
        <v>0</v>
      </c>
      <c r="BN11" s="54">
        <v>0</v>
      </c>
      <c r="BO11" s="55">
        <v>0</v>
      </c>
      <c r="BP11" s="55">
        <v>0</v>
      </c>
      <c r="BQ11" s="56">
        <v>0</v>
      </c>
      <c r="BR11" s="45"/>
      <c r="BS11" s="54">
        <v>33</v>
      </c>
      <c r="BT11" s="55">
        <v>0</v>
      </c>
      <c r="BU11" s="55">
        <v>4950</v>
      </c>
      <c r="BV11" s="56">
        <v>0</v>
      </c>
      <c r="BW11" s="56">
        <v>4950</v>
      </c>
    </row>
    <row r="12" spans="1:75" ht="15" thickBot="1">
      <c r="A12" s="31">
        <v>5</v>
      </c>
      <c r="B12" s="32" t="s">
        <v>38</v>
      </c>
      <c r="C12" s="33"/>
      <c r="D12" s="64">
        <f t="shared" si="25"/>
        <v>0</v>
      </c>
      <c r="E12" s="64">
        <f t="shared" si="24"/>
        <v>0</v>
      </c>
      <c r="F12" s="64">
        <f t="shared" si="24"/>
        <v>0</v>
      </c>
      <c r="G12" s="64">
        <f t="shared" si="24"/>
        <v>0</v>
      </c>
      <c r="H12" s="33">
        <f t="shared" si="26"/>
        <v>0</v>
      </c>
      <c r="V12" s="54">
        <v>0</v>
      </c>
      <c r="W12" s="55">
        <v>0</v>
      </c>
      <c r="X12" s="55">
        <v>0</v>
      </c>
      <c r="Y12" s="56">
        <v>0</v>
      </c>
      <c r="Z12" s="57">
        <v>4</v>
      </c>
      <c r="AA12" s="55">
        <v>0</v>
      </c>
      <c r="AB12" s="55">
        <v>960</v>
      </c>
      <c r="AC12" s="56">
        <v>0</v>
      </c>
      <c r="AD12" s="54">
        <v>5</v>
      </c>
      <c r="AE12" s="55">
        <v>0</v>
      </c>
      <c r="AF12" s="55">
        <v>990</v>
      </c>
      <c r="AG12" s="58">
        <v>0</v>
      </c>
      <c r="AH12" s="54">
        <v>1</v>
      </c>
      <c r="AI12" s="55">
        <v>0</v>
      </c>
      <c r="AJ12" s="55">
        <v>360</v>
      </c>
      <c r="AK12" s="56">
        <v>0</v>
      </c>
      <c r="AL12" s="54">
        <v>0</v>
      </c>
      <c r="AM12" s="55">
        <v>0</v>
      </c>
      <c r="AN12" s="55">
        <v>0</v>
      </c>
      <c r="AO12" s="56">
        <v>0</v>
      </c>
      <c r="AP12" s="54">
        <v>0</v>
      </c>
      <c r="AQ12" s="55">
        <v>0</v>
      </c>
      <c r="AR12" s="55">
        <v>0</v>
      </c>
      <c r="AS12" s="56">
        <v>0</v>
      </c>
      <c r="AT12" s="54">
        <v>0</v>
      </c>
      <c r="AU12" s="55">
        <v>0</v>
      </c>
      <c r="AV12" s="55">
        <v>0</v>
      </c>
      <c r="AW12" s="56">
        <v>0</v>
      </c>
      <c r="AX12" s="54">
        <v>0</v>
      </c>
      <c r="AY12" s="55">
        <v>0</v>
      </c>
      <c r="AZ12" s="55">
        <v>0</v>
      </c>
      <c r="BA12" s="56">
        <v>0</v>
      </c>
      <c r="BB12" s="54">
        <v>0</v>
      </c>
      <c r="BC12" s="55">
        <v>0</v>
      </c>
      <c r="BD12" s="55">
        <v>0</v>
      </c>
      <c r="BE12" s="56">
        <v>0</v>
      </c>
      <c r="BF12" s="54">
        <v>0</v>
      </c>
      <c r="BG12" s="55">
        <v>0</v>
      </c>
      <c r="BH12" s="55">
        <v>0</v>
      </c>
      <c r="BI12" s="56">
        <v>0</v>
      </c>
      <c r="BJ12" s="54">
        <v>0</v>
      </c>
      <c r="BK12" s="55">
        <v>0</v>
      </c>
      <c r="BL12" s="55">
        <v>0</v>
      </c>
      <c r="BM12" s="56">
        <v>0</v>
      </c>
      <c r="BN12" s="54">
        <v>0</v>
      </c>
      <c r="BO12" s="55">
        <v>0</v>
      </c>
      <c r="BP12" s="55">
        <v>0</v>
      </c>
      <c r="BQ12" s="56">
        <v>0</v>
      </c>
      <c r="BR12" s="45"/>
      <c r="BS12" s="54">
        <v>10</v>
      </c>
      <c r="BT12" s="55">
        <v>0</v>
      </c>
      <c r="BU12" s="55">
        <v>2310</v>
      </c>
      <c r="BV12" s="56">
        <v>0</v>
      </c>
      <c r="BW12" s="56">
        <v>2310</v>
      </c>
    </row>
    <row r="13" spans="1:75" ht="15" thickBot="1">
      <c r="A13" s="31">
        <v>6</v>
      </c>
      <c r="B13" s="32" t="s">
        <v>26</v>
      </c>
      <c r="C13" s="33"/>
      <c r="D13" s="64">
        <f t="shared" si="25"/>
        <v>2</v>
      </c>
      <c r="E13" s="64">
        <f t="shared" si="24"/>
        <v>0</v>
      </c>
      <c r="F13" s="64">
        <f t="shared" si="24"/>
        <v>240</v>
      </c>
      <c r="G13" s="64">
        <f t="shared" si="24"/>
        <v>240</v>
      </c>
      <c r="H13" s="33">
        <f t="shared" si="26"/>
        <v>0</v>
      </c>
      <c r="V13" s="54">
        <v>2</v>
      </c>
      <c r="W13" s="55">
        <v>0</v>
      </c>
      <c r="X13" s="55">
        <v>240</v>
      </c>
      <c r="Y13" s="56">
        <v>240</v>
      </c>
      <c r="Z13" s="57">
        <v>2</v>
      </c>
      <c r="AA13" s="55">
        <v>0</v>
      </c>
      <c r="AB13" s="55">
        <v>250</v>
      </c>
      <c r="AC13" s="56">
        <v>250</v>
      </c>
      <c r="AD13" s="54">
        <v>3</v>
      </c>
      <c r="AE13" s="55">
        <v>0</v>
      </c>
      <c r="AF13" s="55">
        <v>400</v>
      </c>
      <c r="AG13" s="58">
        <v>400</v>
      </c>
      <c r="AH13" s="54">
        <v>0</v>
      </c>
      <c r="AI13" s="55">
        <v>0</v>
      </c>
      <c r="AJ13" s="55">
        <v>0</v>
      </c>
      <c r="AK13" s="56">
        <v>0</v>
      </c>
      <c r="AL13" s="54">
        <v>0</v>
      </c>
      <c r="AM13" s="55">
        <v>0</v>
      </c>
      <c r="AN13" s="55">
        <v>0</v>
      </c>
      <c r="AO13" s="56">
        <v>0</v>
      </c>
      <c r="AP13" s="54">
        <v>0</v>
      </c>
      <c r="AQ13" s="55">
        <v>0</v>
      </c>
      <c r="AR13" s="55">
        <v>0</v>
      </c>
      <c r="AS13" s="56">
        <v>0</v>
      </c>
      <c r="AT13" s="54">
        <v>0</v>
      </c>
      <c r="AU13" s="55">
        <v>0</v>
      </c>
      <c r="AV13" s="55">
        <v>0</v>
      </c>
      <c r="AW13" s="56">
        <v>0</v>
      </c>
      <c r="AX13" s="54">
        <v>0</v>
      </c>
      <c r="AY13" s="55">
        <v>0</v>
      </c>
      <c r="AZ13" s="55">
        <v>0</v>
      </c>
      <c r="BA13" s="56">
        <v>0</v>
      </c>
      <c r="BB13" s="54">
        <v>0</v>
      </c>
      <c r="BC13" s="55">
        <v>0</v>
      </c>
      <c r="BD13" s="55">
        <v>0</v>
      </c>
      <c r="BE13" s="56">
        <v>0</v>
      </c>
      <c r="BF13" s="54">
        <v>0</v>
      </c>
      <c r="BG13" s="55">
        <v>0</v>
      </c>
      <c r="BH13" s="55">
        <v>0</v>
      </c>
      <c r="BI13" s="56">
        <v>0</v>
      </c>
      <c r="BJ13" s="54">
        <v>0</v>
      </c>
      <c r="BK13" s="55">
        <v>0</v>
      </c>
      <c r="BL13" s="55">
        <v>0</v>
      </c>
      <c r="BM13" s="56">
        <v>0</v>
      </c>
      <c r="BN13" s="54">
        <v>0</v>
      </c>
      <c r="BO13" s="55">
        <v>0</v>
      </c>
      <c r="BP13" s="55">
        <v>0</v>
      </c>
      <c r="BQ13" s="56">
        <v>0</v>
      </c>
      <c r="BR13" s="45"/>
      <c r="BS13" s="54">
        <v>7</v>
      </c>
      <c r="BT13" s="55">
        <v>0</v>
      </c>
      <c r="BU13" s="55">
        <v>890</v>
      </c>
      <c r="BV13" s="56">
        <v>890</v>
      </c>
      <c r="BW13" s="56">
        <v>0</v>
      </c>
    </row>
    <row r="14" spans="1:75" ht="15" thickBot="1">
      <c r="A14" s="31">
        <v>7</v>
      </c>
      <c r="B14" s="32" t="s">
        <v>27</v>
      </c>
      <c r="C14" s="33"/>
      <c r="D14" s="64">
        <f t="shared" si="25"/>
        <v>1</v>
      </c>
      <c r="E14" s="64">
        <f t="shared" si="24"/>
        <v>0</v>
      </c>
      <c r="F14" s="64">
        <f t="shared" si="24"/>
        <v>2250</v>
      </c>
      <c r="G14" s="64">
        <f t="shared" si="24"/>
        <v>2250</v>
      </c>
      <c r="H14" s="33">
        <f t="shared" si="26"/>
        <v>0</v>
      </c>
      <c r="V14" s="54">
        <v>1</v>
      </c>
      <c r="W14" s="55">
        <v>0</v>
      </c>
      <c r="X14" s="55">
        <v>2250</v>
      </c>
      <c r="Y14" s="56">
        <v>2250</v>
      </c>
      <c r="Z14" s="57">
        <v>0</v>
      </c>
      <c r="AA14" s="55">
        <v>0</v>
      </c>
      <c r="AB14" s="55">
        <v>0</v>
      </c>
      <c r="AC14" s="56">
        <v>0</v>
      </c>
      <c r="AD14" s="54">
        <v>1</v>
      </c>
      <c r="AE14" s="55">
        <v>0</v>
      </c>
      <c r="AF14" s="55">
        <v>150</v>
      </c>
      <c r="AG14" s="58">
        <v>0</v>
      </c>
      <c r="AH14" s="54">
        <v>0</v>
      </c>
      <c r="AI14" s="55">
        <v>0</v>
      </c>
      <c r="AJ14" s="55">
        <v>0</v>
      </c>
      <c r="AK14" s="56">
        <v>0</v>
      </c>
      <c r="AL14" s="54">
        <v>0</v>
      </c>
      <c r="AM14" s="55">
        <v>0</v>
      </c>
      <c r="AN14" s="55">
        <v>0</v>
      </c>
      <c r="AO14" s="56">
        <v>0</v>
      </c>
      <c r="AP14" s="54">
        <v>0</v>
      </c>
      <c r="AQ14" s="55">
        <v>0</v>
      </c>
      <c r="AR14" s="55">
        <v>0</v>
      </c>
      <c r="AS14" s="56">
        <v>0</v>
      </c>
      <c r="AT14" s="54">
        <v>0</v>
      </c>
      <c r="AU14" s="55">
        <v>0</v>
      </c>
      <c r="AV14" s="55">
        <v>0</v>
      </c>
      <c r="AW14" s="56">
        <v>0</v>
      </c>
      <c r="AX14" s="54">
        <v>0</v>
      </c>
      <c r="AY14" s="55">
        <v>0</v>
      </c>
      <c r="AZ14" s="55">
        <v>0</v>
      </c>
      <c r="BA14" s="56">
        <v>0</v>
      </c>
      <c r="BB14" s="54">
        <v>0</v>
      </c>
      <c r="BC14" s="55">
        <v>0</v>
      </c>
      <c r="BD14" s="55">
        <v>0</v>
      </c>
      <c r="BE14" s="56">
        <v>0</v>
      </c>
      <c r="BF14" s="54">
        <v>0</v>
      </c>
      <c r="BG14" s="55">
        <v>0</v>
      </c>
      <c r="BH14" s="55">
        <v>0</v>
      </c>
      <c r="BI14" s="56">
        <v>0</v>
      </c>
      <c r="BJ14" s="54">
        <v>0</v>
      </c>
      <c r="BK14" s="55">
        <v>0</v>
      </c>
      <c r="BL14" s="55">
        <v>0</v>
      </c>
      <c r="BM14" s="56">
        <v>0</v>
      </c>
      <c r="BN14" s="54">
        <v>0</v>
      </c>
      <c r="BO14" s="55">
        <v>0</v>
      </c>
      <c r="BP14" s="55">
        <v>0</v>
      </c>
      <c r="BQ14" s="56">
        <v>0</v>
      </c>
      <c r="BR14" s="45"/>
      <c r="BS14" s="54">
        <v>2</v>
      </c>
      <c r="BT14" s="55">
        <v>0</v>
      </c>
      <c r="BU14" s="55">
        <v>2400</v>
      </c>
      <c r="BV14" s="56">
        <v>2250</v>
      </c>
      <c r="BW14" s="56">
        <v>150</v>
      </c>
    </row>
    <row r="15" spans="1:75" ht="15" thickBot="1">
      <c r="A15" s="31">
        <v>8</v>
      </c>
      <c r="B15" s="32" t="s">
        <v>28</v>
      </c>
      <c r="C15" s="33"/>
      <c r="D15" s="64">
        <f t="shared" si="25"/>
        <v>0</v>
      </c>
      <c r="E15" s="64">
        <f t="shared" si="24"/>
        <v>0</v>
      </c>
      <c r="F15" s="64">
        <f t="shared" si="24"/>
        <v>0</v>
      </c>
      <c r="G15" s="64">
        <f t="shared" si="24"/>
        <v>0</v>
      </c>
      <c r="H15" s="33">
        <f t="shared" si="26"/>
        <v>0</v>
      </c>
      <c r="V15" s="54">
        <v>0</v>
      </c>
      <c r="W15" s="55">
        <v>0</v>
      </c>
      <c r="X15" s="55">
        <v>0</v>
      </c>
      <c r="Y15" s="56">
        <v>0</v>
      </c>
      <c r="Z15" s="57">
        <v>2</v>
      </c>
      <c r="AA15" s="55">
        <v>0</v>
      </c>
      <c r="AB15" s="55">
        <v>200</v>
      </c>
      <c r="AC15" s="56">
        <v>200</v>
      </c>
      <c r="AD15" s="54">
        <v>0</v>
      </c>
      <c r="AE15" s="55">
        <v>0</v>
      </c>
      <c r="AF15" s="55">
        <v>0</v>
      </c>
      <c r="AG15" s="58">
        <v>0</v>
      </c>
      <c r="AH15" s="54">
        <v>0</v>
      </c>
      <c r="AI15" s="55">
        <v>0</v>
      </c>
      <c r="AJ15" s="55">
        <v>0</v>
      </c>
      <c r="AK15" s="56">
        <v>0</v>
      </c>
      <c r="AL15" s="54">
        <v>0</v>
      </c>
      <c r="AM15" s="55">
        <v>0</v>
      </c>
      <c r="AN15" s="55">
        <v>0</v>
      </c>
      <c r="AO15" s="56">
        <v>0</v>
      </c>
      <c r="AP15" s="54">
        <v>0</v>
      </c>
      <c r="AQ15" s="55">
        <v>0</v>
      </c>
      <c r="AR15" s="55">
        <v>0</v>
      </c>
      <c r="AS15" s="56">
        <v>0</v>
      </c>
      <c r="AT15" s="54">
        <v>0</v>
      </c>
      <c r="AU15" s="55">
        <v>0</v>
      </c>
      <c r="AV15" s="55">
        <v>0</v>
      </c>
      <c r="AW15" s="56">
        <v>0</v>
      </c>
      <c r="AX15" s="54">
        <v>0</v>
      </c>
      <c r="AY15" s="55">
        <v>0</v>
      </c>
      <c r="AZ15" s="55">
        <v>0</v>
      </c>
      <c r="BA15" s="56">
        <v>0</v>
      </c>
      <c r="BB15" s="54">
        <v>0</v>
      </c>
      <c r="BC15" s="55">
        <v>0</v>
      </c>
      <c r="BD15" s="55">
        <v>0</v>
      </c>
      <c r="BE15" s="56">
        <v>0</v>
      </c>
      <c r="BF15" s="54">
        <v>0</v>
      </c>
      <c r="BG15" s="55">
        <v>0</v>
      </c>
      <c r="BH15" s="55">
        <v>0</v>
      </c>
      <c r="BI15" s="56">
        <v>0</v>
      </c>
      <c r="BJ15" s="54">
        <v>0</v>
      </c>
      <c r="BK15" s="55">
        <v>0</v>
      </c>
      <c r="BL15" s="55">
        <v>0</v>
      </c>
      <c r="BM15" s="56">
        <v>0</v>
      </c>
      <c r="BN15" s="54">
        <v>0</v>
      </c>
      <c r="BO15" s="55">
        <v>0</v>
      </c>
      <c r="BP15" s="55">
        <v>0</v>
      </c>
      <c r="BQ15" s="56">
        <v>0</v>
      </c>
      <c r="BR15" s="45"/>
      <c r="BS15" s="54">
        <v>2</v>
      </c>
      <c r="BT15" s="55">
        <v>0</v>
      </c>
      <c r="BU15" s="55">
        <v>200</v>
      </c>
      <c r="BV15" s="56">
        <v>200</v>
      </c>
      <c r="BW15" s="56">
        <v>0</v>
      </c>
    </row>
    <row r="16" spans="1:75" ht="15" thickBot="1">
      <c r="A16" s="31">
        <v>9</v>
      </c>
      <c r="B16" s="32" t="s">
        <v>29</v>
      </c>
      <c r="C16" s="33"/>
      <c r="D16" s="64">
        <f t="shared" si="25"/>
        <v>1</v>
      </c>
      <c r="E16" s="64">
        <f t="shared" si="24"/>
        <v>0</v>
      </c>
      <c r="F16" s="64">
        <f t="shared" si="24"/>
        <v>150</v>
      </c>
      <c r="G16" s="64">
        <f t="shared" si="24"/>
        <v>0</v>
      </c>
      <c r="H16" s="33">
        <f t="shared" si="26"/>
        <v>150</v>
      </c>
      <c r="V16" s="54">
        <v>1</v>
      </c>
      <c r="W16" s="55">
        <v>0</v>
      </c>
      <c r="X16" s="55">
        <v>150</v>
      </c>
      <c r="Y16" s="56">
        <v>0</v>
      </c>
      <c r="Z16" s="57">
        <v>3</v>
      </c>
      <c r="AA16" s="55">
        <v>0</v>
      </c>
      <c r="AB16" s="55">
        <v>450</v>
      </c>
      <c r="AC16" s="56">
        <v>0</v>
      </c>
      <c r="AD16" s="54">
        <v>3</v>
      </c>
      <c r="AE16" s="55">
        <v>0</v>
      </c>
      <c r="AF16" s="55">
        <v>400</v>
      </c>
      <c r="AG16" s="58">
        <v>100</v>
      </c>
      <c r="AH16" s="54">
        <v>1</v>
      </c>
      <c r="AI16" s="55">
        <v>0</v>
      </c>
      <c r="AJ16" s="55">
        <v>150</v>
      </c>
      <c r="AK16" s="56">
        <v>0</v>
      </c>
      <c r="AL16" s="54">
        <v>0</v>
      </c>
      <c r="AM16" s="55">
        <v>0</v>
      </c>
      <c r="AN16" s="55">
        <v>0</v>
      </c>
      <c r="AO16" s="56">
        <v>0</v>
      </c>
      <c r="AP16" s="54">
        <v>0</v>
      </c>
      <c r="AQ16" s="55">
        <v>0</v>
      </c>
      <c r="AR16" s="55">
        <v>0</v>
      </c>
      <c r="AS16" s="56">
        <v>0</v>
      </c>
      <c r="AT16" s="54">
        <v>0</v>
      </c>
      <c r="AU16" s="55">
        <v>0</v>
      </c>
      <c r="AV16" s="55">
        <v>0</v>
      </c>
      <c r="AW16" s="56">
        <v>0</v>
      </c>
      <c r="AX16" s="54">
        <v>0</v>
      </c>
      <c r="AY16" s="55">
        <v>0</v>
      </c>
      <c r="AZ16" s="55">
        <v>0</v>
      </c>
      <c r="BA16" s="56">
        <v>0</v>
      </c>
      <c r="BB16" s="54">
        <v>0</v>
      </c>
      <c r="BC16" s="55">
        <v>0</v>
      </c>
      <c r="BD16" s="55">
        <v>0</v>
      </c>
      <c r="BE16" s="56">
        <v>0</v>
      </c>
      <c r="BF16" s="54">
        <v>0</v>
      </c>
      <c r="BG16" s="55">
        <v>0</v>
      </c>
      <c r="BH16" s="55">
        <v>0</v>
      </c>
      <c r="BI16" s="56">
        <v>0</v>
      </c>
      <c r="BJ16" s="54">
        <v>0</v>
      </c>
      <c r="BK16" s="55">
        <v>0</v>
      </c>
      <c r="BL16" s="55">
        <v>0</v>
      </c>
      <c r="BM16" s="56">
        <v>0</v>
      </c>
      <c r="BN16" s="54">
        <v>0</v>
      </c>
      <c r="BO16" s="55">
        <v>0</v>
      </c>
      <c r="BP16" s="55">
        <v>0</v>
      </c>
      <c r="BQ16" s="56">
        <v>0</v>
      </c>
      <c r="BR16" s="45"/>
      <c r="BS16" s="54">
        <v>8</v>
      </c>
      <c r="BT16" s="55">
        <v>0</v>
      </c>
      <c r="BU16" s="55">
        <v>1150</v>
      </c>
      <c r="BV16" s="56">
        <v>100</v>
      </c>
      <c r="BW16" s="56">
        <v>1050</v>
      </c>
    </row>
    <row r="17" spans="1:75" ht="15" thickBot="1">
      <c r="A17" s="31">
        <v>10</v>
      </c>
      <c r="B17" s="32" t="s">
        <v>30</v>
      </c>
      <c r="C17" s="33"/>
      <c r="D17" s="64">
        <f t="shared" si="25"/>
        <v>0</v>
      </c>
      <c r="E17" s="64">
        <f t="shared" si="24"/>
        <v>0</v>
      </c>
      <c r="F17" s="64">
        <f t="shared" si="24"/>
        <v>0</v>
      </c>
      <c r="G17" s="64">
        <f t="shared" si="24"/>
        <v>0</v>
      </c>
      <c r="H17" s="33">
        <f t="shared" si="26"/>
        <v>0</v>
      </c>
      <c r="V17" s="54">
        <v>0</v>
      </c>
      <c r="W17" s="55">
        <v>0</v>
      </c>
      <c r="X17" s="55">
        <v>0</v>
      </c>
      <c r="Y17" s="56">
        <v>0</v>
      </c>
      <c r="Z17" s="57">
        <v>1</v>
      </c>
      <c r="AA17" s="55">
        <v>0</v>
      </c>
      <c r="AB17" s="55">
        <v>150</v>
      </c>
      <c r="AC17" s="56">
        <v>150</v>
      </c>
      <c r="AD17" s="54">
        <v>0</v>
      </c>
      <c r="AE17" s="55">
        <v>0</v>
      </c>
      <c r="AF17" s="55">
        <v>0</v>
      </c>
      <c r="AG17" s="58">
        <v>0</v>
      </c>
      <c r="AH17" s="54">
        <v>0</v>
      </c>
      <c r="AI17" s="55">
        <v>0</v>
      </c>
      <c r="AJ17" s="55">
        <v>0</v>
      </c>
      <c r="AK17" s="56">
        <v>0</v>
      </c>
      <c r="AL17" s="54">
        <v>0</v>
      </c>
      <c r="AM17" s="55">
        <v>0</v>
      </c>
      <c r="AN17" s="55">
        <v>0</v>
      </c>
      <c r="AO17" s="56">
        <v>0</v>
      </c>
      <c r="AP17" s="54">
        <v>0</v>
      </c>
      <c r="AQ17" s="55">
        <v>0</v>
      </c>
      <c r="AR17" s="55">
        <v>0</v>
      </c>
      <c r="AS17" s="56">
        <v>0</v>
      </c>
      <c r="AT17" s="54">
        <v>0</v>
      </c>
      <c r="AU17" s="55">
        <v>0</v>
      </c>
      <c r="AV17" s="55">
        <v>0</v>
      </c>
      <c r="AW17" s="56">
        <v>0</v>
      </c>
      <c r="AX17" s="54">
        <v>0</v>
      </c>
      <c r="AY17" s="55">
        <v>0</v>
      </c>
      <c r="AZ17" s="55">
        <v>0</v>
      </c>
      <c r="BA17" s="56">
        <v>0</v>
      </c>
      <c r="BB17" s="54">
        <v>0</v>
      </c>
      <c r="BC17" s="55">
        <v>0</v>
      </c>
      <c r="BD17" s="55">
        <v>0</v>
      </c>
      <c r="BE17" s="56">
        <v>0</v>
      </c>
      <c r="BF17" s="54">
        <v>0</v>
      </c>
      <c r="BG17" s="55">
        <v>0</v>
      </c>
      <c r="BH17" s="55">
        <v>0</v>
      </c>
      <c r="BI17" s="56">
        <v>0</v>
      </c>
      <c r="BJ17" s="54">
        <v>0</v>
      </c>
      <c r="BK17" s="55">
        <v>0</v>
      </c>
      <c r="BL17" s="55">
        <v>0</v>
      </c>
      <c r="BM17" s="56">
        <v>0</v>
      </c>
      <c r="BN17" s="54">
        <v>0</v>
      </c>
      <c r="BO17" s="55">
        <v>0</v>
      </c>
      <c r="BP17" s="55">
        <v>0</v>
      </c>
      <c r="BQ17" s="56">
        <v>0</v>
      </c>
      <c r="BR17" s="45"/>
      <c r="BS17" s="54">
        <v>1</v>
      </c>
      <c r="BT17" s="55">
        <v>0</v>
      </c>
      <c r="BU17" s="55">
        <v>150</v>
      </c>
      <c r="BV17" s="56">
        <v>150</v>
      </c>
      <c r="BW17" s="56">
        <v>0</v>
      </c>
    </row>
    <row r="18" spans="1:75" ht="15" thickBot="1">
      <c r="A18" s="31">
        <v>11</v>
      </c>
      <c r="B18" s="32" t="s">
        <v>31</v>
      </c>
      <c r="C18" s="33"/>
      <c r="D18" s="64">
        <f t="shared" si="25"/>
        <v>0</v>
      </c>
      <c r="E18" s="64">
        <f t="shared" si="24"/>
        <v>0</v>
      </c>
      <c r="F18" s="64">
        <f t="shared" si="24"/>
        <v>0</v>
      </c>
      <c r="G18" s="64">
        <f t="shared" si="24"/>
        <v>0</v>
      </c>
      <c r="H18" s="33">
        <f t="shared" si="26"/>
        <v>0</v>
      </c>
      <c r="V18" s="54">
        <v>0</v>
      </c>
      <c r="W18" s="55">
        <v>0</v>
      </c>
      <c r="X18" s="55">
        <v>0</v>
      </c>
      <c r="Y18" s="56">
        <v>0</v>
      </c>
      <c r="Z18" s="57">
        <v>4</v>
      </c>
      <c r="AA18" s="55">
        <v>0</v>
      </c>
      <c r="AB18" s="55">
        <v>400</v>
      </c>
      <c r="AC18" s="56">
        <v>400</v>
      </c>
      <c r="AD18" s="54">
        <v>13</v>
      </c>
      <c r="AE18" s="55">
        <v>0</v>
      </c>
      <c r="AF18" s="55">
        <v>1320</v>
      </c>
      <c r="AG18" s="58">
        <v>1320</v>
      </c>
      <c r="AH18" s="54">
        <v>1</v>
      </c>
      <c r="AI18" s="55">
        <v>0</v>
      </c>
      <c r="AJ18" s="55">
        <v>100</v>
      </c>
      <c r="AK18" s="56">
        <v>100</v>
      </c>
      <c r="AL18" s="54">
        <v>0</v>
      </c>
      <c r="AM18" s="55">
        <v>0</v>
      </c>
      <c r="AN18" s="55">
        <v>0</v>
      </c>
      <c r="AO18" s="56">
        <v>0</v>
      </c>
      <c r="AP18" s="54">
        <v>0</v>
      </c>
      <c r="AQ18" s="55">
        <v>0</v>
      </c>
      <c r="AR18" s="55">
        <v>0</v>
      </c>
      <c r="AS18" s="56">
        <v>0</v>
      </c>
      <c r="AT18" s="54">
        <v>0</v>
      </c>
      <c r="AU18" s="55">
        <v>0</v>
      </c>
      <c r="AV18" s="55">
        <v>0</v>
      </c>
      <c r="AW18" s="56">
        <v>0</v>
      </c>
      <c r="AX18" s="54">
        <v>0</v>
      </c>
      <c r="AY18" s="55">
        <v>0</v>
      </c>
      <c r="AZ18" s="55">
        <v>0</v>
      </c>
      <c r="BA18" s="56">
        <v>0</v>
      </c>
      <c r="BB18" s="54">
        <v>0</v>
      </c>
      <c r="BC18" s="55">
        <v>0</v>
      </c>
      <c r="BD18" s="55">
        <v>0</v>
      </c>
      <c r="BE18" s="56">
        <v>0</v>
      </c>
      <c r="BF18" s="54">
        <v>0</v>
      </c>
      <c r="BG18" s="55">
        <v>0</v>
      </c>
      <c r="BH18" s="55">
        <v>0</v>
      </c>
      <c r="BI18" s="56">
        <v>0</v>
      </c>
      <c r="BJ18" s="54">
        <v>0</v>
      </c>
      <c r="BK18" s="55">
        <v>0</v>
      </c>
      <c r="BL18" s="55">
        <v>0</v>
      </c>
      <c r="BM18" s="56">
        <v>0</v>
      </c>
      <c r="BN18" s="54">
        <v>0</v>
      </c>
      <c r="BO18" s="55">
        <v>0</v>
      </c>
      <c r="BP18" s="55">
        <v>0</v>
      </c>
      <c r="BQ18" s="56">
        <v>0</v>
      </c>
      <c r="BR18" s="45"/>
      <c r="BS18" s="54">
        <v>18</v>
      </c>
      <c r="BT18" s="55">
        <v>0</v>
      </c>
      <c r="BU18" s="55">
        <v>1820</v>
      </c>
      <c r="BV18" s="56">
        <v>1820</v>
      </c>
      <c r="BW18" s="56">
        <v>0</v>
      </c>
    </row>
    <row r="19" spans="1:75" ht="15" thickBot="1">
      <c r="A19" s="31">
        <v>12</v>
      </c>
      <c r="B19" s="32" t="s">
        <v>32</v>
      </c>
      <c r="C19" s="33"/>
      <c r="D19" s="64">
        <f t="shared" si="25"/>
        <v>0</v>
      </c>
      <c r="E19" s="64">
        <f t="shared" si="24"/>
        <v>0</v>
      </c>
      <c r="F19" s="64">
        <f t="shared" si="24"/>
        <v>0</v>
      </c>
      <c r="G19" s="64">
        <f t="shared" si="24"/>
        <v>0</v>
      </c>
      <c r="H19" s="33">
        <f t="shared" si="26"/>
        <v>0</v>
      </c>
      <c r="V19" s="54">
        <v>0</v>
      </c>
      <c r="W19" s="55">
        <v>0</v>
      </c>
      <c r="X19" s="55">
        <v>0</v>
      </c>
      <c r="Y19" s="56">
        <v>0</v>
      </c>
      <c r="Z19" s="57">
        <v>0</v>
      </c>
      <c r="AA19" s="55">
        <v>0</v>
      </c>
      <c r="AB19" s="55">
        <v>0</v>
      </c>
      <c r="AC19" s="56">
        <v>0</v>
      </c>
      <c r="AD19" s="54">
        <v>1</v>
      </c>
      <c r="AE19" s="55">
        <v>0</v>
      </c>
      <c r="AF19" s="55">
        <v>150</v>
      </c>
      <c r="AG19" s="58">
        <v>150</v>
      </c>
      <c r="AH19" s="54">
        <v>0</v>
      </c>
      <c r="AI19" s="55">
        <v>0</v>
      </c>
      <c r="AJ19" s="55">
        <v>0</v>
      </c>
      <c r="AK19" s="56">
        <v>0</v>
      </c>
      <c r="AL19" s="54">
        <v>0</v>
      </c>
      <c r="AM19" s="55">
        <v>0</v>
      </c>
      <c r="AN19" s="55">
        <v>0</v>
      </c>
      <c r="AO19" s="56">
        <v>0</v>
      </c>
      <c r="AP19" s="54">
        <v>0</v>
      </c>
      <c r="AQ19" s="55">
        <v>0</v>
      </c>
      <c r="AR19" s="55">
        <v>0</v>
      </c>
      <c r="AS19" s="56">
        <v>0</v>
      </c>
      <c r="AT19" s="54">
        <v>0</v>
      </c>
      <c r="AU19" s="55">
        <v>0</v>
      </c>
      <c r="AV19" s="55">
        <v>0</v>
      </c>
      <c r="AW19" s="56">
        <v>0</v>
      </c>
      <c r="AX19" s="54">
        <v>0</v>
      </c>
      <c r="AY19" s="55">
        <v>0</v>
      </c>
      <c r="AZ19" s="55">
        <v>0</v>
      </c>
      <c r="BA19" s="56">
        <v>0</v>
      </c>
      <c r="BB19" s="54">
        <v>0</v>
      </c>
      <c r="BC19" s="55">
        <v>0</v>
      </c>
      <c r="BD19" s="55">
        <v>0</v>
      </c>
      <c r="BE19" s="56">
        <v>0</v>
      </c>
      <c r="BF19" s="54">
        <v>0</v>
      </c>
      <c r="BG19" s="55">
        <v>0</v>
      </c>
      <c r="BH19" s="55">
        <v>0</v>
      </c>
      <c r="BI19" s="56">
        <v>0</v>
      </c>
      <c r="BJ19" s="54">
        <v>0</v>
      </c>
      <c r="BK19" s="55">
        <v>0</v>
      </c>
      <c r="BL19" s="55">
        <v>0</v>
      </c>
      <c r="BM19" s="56">
        <v>0</v>
      </c>
      <c r="BN19" s="54">
        <v>0</v>
      </c>
      <c r="BO19" s="55">
        <v>0</v>
      </c>
      <c r="BP19" s="55">
        <v>0</v>
      </c>
      <c r="BQ19" s="56">
        <v>0</v>
      </c>
      <c r="BR19" s="45"/>
      <c r="BS19" s="54">
        <v>1</v>
      </c>
      <c r="BT19" s="55">
        <v>0</v>
      </c>
      <c r="BU19" s="55">
        <v>150</v>
      </c>
      <c r="BV19" s="56">
        <v>150</v>
      </c>
      <c r="BW19" s="56">
        <v>0</v>
      </c>
    </row>
    <row r="20" spans="1:75" ht="15" thickBot="1">
      <c r="A20" s="31">
        <v>13</v>
      </c>
      <c r="B20" s="32" t="s">
        <v>33</v>
      </c>
      <c r="C20" s="33"/>
      <c r="D20" s="64">
        <f t="shared" si="25"/>
        <v>0</v>
      </c>
      <c r="E20" s="64">
        <f t="shared" si="24"/>
        <v>0</v>
      </c>
      <c r="F20" s="64">
        <f t="shared" si="24"/>
        <v>0</v>
      </c>
      <c r="G20" s="64">
        <f t="shared" si="24"/>
        <v>0</v>
      </c>
      <c r="H20" s="33">
        <f t="shared" si="26"/>
        <v>0</v>
      </c>
      <c r="V20" s="54">
        <v>0</v>
      </c>
      <c r="W20" s="55">
        <v>0</v>
      </c>
      <c r="X20" s="55">
        <v>0</v>
      </c>
      <c r="Y20" s="56">
        <v>0</v>
      </c>
      <c r="Z20" s="57">
        <v>0</v>
      </c>
      <c r="AA20" s="55">
        <v>0</v>
      </c>
      <c r="AB20" s="55">
        <v>0</v>
      </c>
      <c r="AC20" s="56">
        <v>0</v>
      </c>
      <c r="AD20" s="54">
        <v>3</v>
      </c>
      <c r="AE20" s="55">
        <v>0</v>
      </c>
      <c r="AF20" s="55">
        <v>420</v>
      </c>
      <c r="AG20" s="58">
        <v>420</v>
      </c>
      <c r="AH20" s="54">
        <v>0</v>
      </c>
      <c r="AI20" s="55">
        <v>0</v>
      </c>
      <c r="AJ20" s="55">
        <v>0</v>
      </c>
      <c r="AK20" s="56">
        <v>0</v>
      </c>
      <c r="AL20" s="54">
        <v>0</v>
      </c>
      <c r="AM20" s="55">
        <v>0</v>
      </c>
      <c r="AN20" s="55">
        <v>0</v>
      </c>
      <c r="AO20" s="56">
        <v>0</v>
      </c>
      <c r="AP20" s="54">
        <v>0</v>
      </c>
      <c r="AQ20" s="55">
        <v>0</v>
      </c>
      <c r="AR20" s="55">
        <v>0</v>
      </c>
      <c r="AS20" s="56">
        <v>0</v>
      </c>
      <c r="AT20" s="54">
        <v>0</v>
      </c>
      <c r="AU20" s="55">
        <v>0</v>
      </c>
      <c r="AV20" s="55">
        <v>0</v>
      </c>
      <c r="AW20" s="56">
        <v>0</v>
      </c>
      <c r="AX20" s="54">
        <v>0</v>
      </c>
      <c r="AY20" s="55">
        <v>0</v>
      </c>
      <c r="AZ20" s="55">
        <v>0</v>
      </c>
      <c r="BA20" s="56">
        <v>0</v>
      </c>
      <c r="BB20" s="54">
        <v>0</v>
      </c>
      <c r="BC20" s="55">
        <v>0</v>
      </c>
      <c r="BD20" s="55">
        <v>0</v>
      </c>
      <c r="BE20" s="56">
        <v>0</v>
      </c>
      <c r="BF20" s="54">
        <v>0</v>
      </c>
      <c r="BG20" s="55">
        <v>0</v>
      </c>
      <c r="BH20" s="55">
        <v>0</v>
      </c>
      <c r="BI20" s="56">
        <v>0</v>
      </c>
      <c r="BJ20" s="54">
        <v>0</v>
      </c>
      <c r="BK20" s="55">
        <v>0</v>
      </c>
      <c r="BL20" s="55">
        <v>0</v>
      </c>
      <c r="BM20" s="56">
        <v>0</v>
      </c>
      <c r="BN20" s="54">
        <v>0</v>
      </c>
      <c r="BO20" s="55">
        <v>0</v>
      </c>
      <c r="BP20" s="55">
        <v>0</v>
      </c>
      <c r="BQ20" s="56">
        <v>0</v>
      </c>
      <c r="BR20" s="45"/>
      <c r="BS20" s="54">
        <v>3</v>
      </c>
      <c r="BT20" s="55">
        <v>0</v>
      </c>
      <c r="BU20" s="55">
        <v>420</v>
      </c>
      <c r="BV20" s="56">
        <v>420</v>
      </c>
      <c r="BW20" s="56">
        <v>0</v>
      </c>
    </row>
    <row r="21" spans="1:75" ht="15" thickBot="1">
      <c r="A21" s="31">
        <v>14</v>
      </c>
      <c r="B21" s="32" t="s">
        <v>34</v>
      </c>
      <c r="C21" s="33"/>
      <c r="D21" s="64">
        <f t="shared" si="25"/>
        <v>0</v>
      </c>
      <c r="E21" s="64">
        <f t="shared" si="24"/>
        <v>0</v>
      </c>
      <c r="F21" s="64">
        <f t="shared" si="24"/>
        <v>0</v>
      </c>
      <c r="G21" s="64">
        <f t="shared" si="24"/>
        <v>0</v>
      </c>
      <c r="H21" s="33">
        <f t="shared" si="26"/>
        <v>0</v>
      </c>
      <c r="V21" s="54">
        <v>0</v>
      </c>
      <c r="W21" s="55">
        <v>0</v>
      </c>
      <c r="X21" s="55">
        <v>0</v>
      </c>
      <c r="Y21" s="56">
        <v>0</v>
      </c>
      <c r="Z21" s="57">
        <v>0</v>
      </c>
      <c r="AA21" s="55">
        <v>0</v>
      </c>
      <c r="AB21" s="55">
        <v>0</v>
      </c>
      <c r="AC21" s="56">
        <v>0</v>
      </c>
      <c r="AD21" s="54">
        <v>1</v>
      </c>
      <c r="AE21" s="55">
        <v>0</v>
      </c>
      <c r="AF21" s="55">
        <v>150</v>
      </c>
      <c r="AG21" s="58">
        <v>150</v>
      </c>
      <c r="AH21" s="54">
        <v>0</v>
      </c>
      <c r="AI21" s="55">
        <v>0</v>
      </c>
      <c r="AJ21" s="55">
        <v>0</v>
      </c>
      <c r="AK21" s="56">
        <v>0</v>
      </c>
      <c r="AL21" s="54">
        <v>0</v>
      </c>
      <c r="AM21" s="55">
        <v>0</v>
      </c>
      <c r="AN21" s="55">
        <v>0</v>
      </c>
      <c r="AO21" s="56">
        <v>0</v>
      </c>
      <c r="AP21" s="54">
        <v>0</v>
      </c>
      <c r="AQ21" s="55">
        <v>0</v>
      </c>
      <c r="AR21" s="55">
        <v>0</v>
      </c>
      <c r="AS21" s="56">
        <v>0</v>
      </c>
      <c r="AT21" s="54">
        <v>0</v>
      </c>
      <c r="AU21" s="55">
        <v>0</v>
      </c>
      <c r="AV21" s="55">
        <v>0</v>
      </c>
      <c r="AW21" s="56">
        <v>0</v>
      </c>
      <c r="AX21" s="54">
        <v>0</v>
      </c>
      <c r="AY21" s="55">
        <v>0</v>
      </c>
      <c r="AZ21" s="55">
        <v>0</v>
      </c>
      <c r="BA21" s="56">
        <v>0</v>
      </c>
      <c r="BB21" s="54">
        <v>0</v>
      </c>
      <c r="BC21" s="55">
        <v>0</v>
      </c>
      <c r="BD21" s="55">
        <v>0</v>
      </c>
      <c r="BE21" s="56">
        <v>0</v>
      </c>
      <c r="BF21" s="54">
        <v>0</v>
      </c>
      <c r="BG21" s="55">
        <v>0</v>
      </c>
      <c r="BH21" s="55">
        <v>0</v>
      </c>
      <c r="BI21" s="56">
        <v>0</v>
      </c>
      <c r="BJ21" s="54">
        <v>0</v>
      </c>
      <c r="BK21" s="55">
        <v>0</v>
      </c>
      <c r="BL21" s="55">
        <v>0</v>
      </c>
      <c r="BM21" s="56">
        <v>0</v>
      </c>
      <c r="BN21" s="54">
        <v>0</v>
      </c>
      <c r="BO21" s="55">
        <v>0</v>
      </c>
      <c r="BP21" s="55">
        <v>0</v>
      </c>
      <c r="BQ21" s="56">
        <v>0</v>
      </c>
      <c r="BR21" s="45"/>
      <c r="BS21" s="54">
        <v>1</v>
      </c>
      <c r="BT21" s="55">
        <v>0</v>
      </c>
      <c r="BU21" s="55">
        <v>150</v>
      </c>
      <c r="BV21" s="56">
        <v>150</v>
      </c>
      <c r="BW21" s="56">
        <v>0</v>
      </c>
    </row>
    <row r="22" spans="1:75" ht="15" thickBot="1">
      <c r="A22" s="31">
        <v>15</v>
      </c>
      <c r="B22" s="34"/>
      <c r="C22" s="33"/>
      <c r="D22" s="64">
        <f t="shared" si="25"/>
        <v>0</v>
      </c>
      <c r="E22" s="64">
        <f t="shared" si="24"/>
        <v>0</v>
      </c>
      <c r="F22" s="64">
        <f t="shared" si="24"/>
        <v>0</v>
      </c>
      <c r="G22" s="64">
        <f t="shared" si="24"/>
        <v>0</v>
      </c>
      <c r="H22" s="33">
        <f t="shared" si="26"/>
        <v>0</v>
      </c>
      <c r="V22" s="54">
        <v>0</v>
      </c>
      <c r="W22" s="55">
        <v>0</v>
      </c>
      <c r="X22" s="55">
        <v>0</v>
      </c>
      <c r="Y22" s="56">
        <v>0</v>
      </c>
      <c r="Z22" s="57">
        <v>0</v>
      </c>
      <c r="AA22" s="55">
        <v>0</v>
      </c>
      <c r="AB22" s="55">
        <v>0</v>
      </c>
      <c r="AC22" s="56">
        <v>0</v>
      </c>
      <c r="AD22" s="54">
        <v>0</v>
      </c>
      <c r="AE22" s="55">
        <v>0</v>
      </c>
      <c r="AF22" s="55">
        <v>0</v>
      </c>
      <c r="AG22" s="58">
        <v>0</v>
      </c>
      <c r="AH22" s="54">
        <v>0</v>
      </c>
      <c r="AI22" s="55">
        <v>0</v>
      </c>
      <c r="AJ22" s="55">
        <v>0</v>
      </c>
      <c r="AK22" s="56">
        <v>0</v>
      </c>
      <c r="AL22" s="54">
        <v>0</v>
      </c>
      <c r="AM22" s="55">
        <v>0</v>
      </c>
      <c r="AN22" s="55">
        <v>0</v>
      </c>
      <c r="AO22" s="56">
        <v>0</v>
      </c>
      <c r="AP22" s="54">
        <v>0</v>
      </c>
      <c r="AQ22" s="55">
        <v>0</v>
      </c>
      <c r="AR22" s="55">
        <v>0</v>
      </c>
      <c r="AS22" s="56">
        <v>0</v>
      </c>
      <c r="AT22" s="54">
        <v>0</v>
      </c>
      <c r="AU22" s="55">
        <v>0</v>
      </c>
      <c r="AV22" s="55">
        <v>0</v>
      </c>
      <c r="AW22" s="56">
        <v>0</v>
      </c>
      <c r="AX22" s="54">
        <v>0</v>
      </c>
      <c r="AY22" s="55">
        <v>0</v>
      </c>
      <c r="AZ22" s="55">
        <v>0</v>
      </c>
      <c r="BA22" s="56">
        <v>0</v>
      </c>
      <c r="BB22" s="54">
        <v>0</v>
      </c>
      <c r="BC22" s="55">
        <v>0</v>
      </c>
      <c r="BD22" s="55">
        <v>0</v>
      </c>
      <c r="BE22" s="56">
        <v>0</v>
      </c>
      <c r="BF22" s="54">
        <v>0</v>
      </c>
      <c r="BG22" s="55">
        <v>0</v>
      </c>
      <c r="BH22" s="55">
        <v>0</v>
      </c>
      <c r="BI22" s="56">
        <v>0</v>
      </c>
      <c r="BJ22" s="54">
        <v>0</v>
      </c>
      <c r="BK22" s="55">
        <v>0</v>
      </c>
      <c r="BL22" s="55">
        <v>0</v>
      </c>
      <c r="BM22" s="56">
        <v>0</v>
      </c>
      <c r="BN22" s="54">
        <v>0</v>
      </c>
      <c r="BO22" s="55">
        <v>0</v>
      </c>
      <c r="BP22" s="55">
        <v>0</v>
      </c>
      <c r="BQ22" s="56">
        <v>0</v>
      </c>
      <c r="BR22" s="45"/>
      <c r="BS22" s="54">
        <v>0</v>
      </c>
      <c r="BT22" s="55">
        <v>0</v>
      </c>
      <c r="BU22" s="55">
        <v>0</v>
      </c>
      <c r="BV22" s="56">
        <v>0</v>
      </c>
      <c r="BW22" s="56">
        <v>0</v>
      </c>
    </row>
    <row r="23" spans="1:75" ht="15" thickBot="1">
      <c r="A23" s="31">
        <v>16</v>
      </c>
      <c r="B23" s="34"/>
      <c r="C23" s="33"/>
      <c r="D23" s="64">
        <f t="shared" si="25"/>
        <v>0</v>
      </c>
      <c r="E23" s="64">
        <f t="shared" si="24"/>
        <v>0</v>
      </c>
      <c r="F23" s="64">
        <f t="shared" si="24"/>
        <v>0</v>
      </c>
      <c r="G23" s="64">
        <f t="shared" si="24"/>
        <v>0</v>
      </c>
      <c r="H23" s="33">
        <f t="shared" si="26"/>
        <v>0</v>
      </c>
      <c r="V23" s="54">
        <v>0</v>
      </c>
      <c r="W23" s="55">
        <v>0</v>
      </c>
      <c r="X23" s="55">
        <v>0</v>
      </c>
      <c r="Y23" s="56">
        <v>0</v>
      </c>
      <c r="Z23" s="57">
        <v>0</v>
      </c>
      <c r="AA23" s="55">
        <v>0</v>
      </c>
      <c r="AB23" s="55">
        <v>0</v>
      </c>
      <c r="AC23" s="56">
        <v>0</v>
      </c>
      <c r="AD23" s="54">
        <v>0</v>
      </c>
      <c r="AE23" s="55">
        <v>0</v>
      </c>
      <c r="AF23" s="55">
        <v>0</v>
      </c>
      <c r="AG23" s="58">
        <v>0</v>
      </c>
      <c r="AH23" s="54">
        <v>0</v>
      </c>
      <c r="AI23" s="55">
        <v>0</v>
      </c>
      <c r="AJ23" s="55">
        <v>0</v>
      </c>
      <c r="AK23" s="56">
        <v>0</v>
      </c>
      <c r="AL23" s="54">
        <v>0</v>
      </c>
      <c r="AM23" s="55">
        <v>0</v>
      </c>
      <c r="AN23" s="55">
        <v>0</v>
      </c>
      <c r="AO23" s="56">
        <v>0</v>
      </c>
      <c r="AP23" s="54">
        <v>0</v>
      </c>
      <c r="AQ23" s="55">
        <v>0</v>
      </c>
      <c r="AR23" s="55">
        <v>0</v>
      </c>
      <c r="AS23" s="56">
        <v>0</v>
      </c>
      <c r="AT23" s="54">
        <v>0</v>
      </c>
      <c r="AU23" s="55">
        <v>0</v>
      </c>
      <c r="AV23" s="55">
        <v>0</v>
      </c>
      <c r="AW23" s="56">
        <v>0</v>
      </c>
      <c r="AX23" s="54">
        <v>0</v>
      </c>
      <c r="AY23" s="55">
        <v>0</v>
      </c>
      <c r="AZ23" s="55">
        <v>0</v>
      </c>
      <c r="BA23" s="56">
        <v>0</v>
      </c>
      <c r="BB23" s="54">
        <v>0</v>
      </c>
      <c r="BC23" s="55">
        <v>0</v>
      </c>
      <c r="BD23" s="55">
        <v>0</v>
      </c>
      <c r="BE23" s="56">
        <v>0</v>
      </c>
      <c r="BF23" s="54">
        <v>0</v>
      </c>
      <c r="BG23" s="55">
        <v>0</v>
      </c>
      <c r="BH23" s="55">
        <v>0</v>
      </c>
      <c r="BI23" s="56">
        <v>0</v>
      </c>
      <c r="BJ23" s="54">
        <v>0</v>
      </c>
      <c r="BK23" s="55">
        <v>0</v>
      </c>
      <c r="BL23" s="55">
        <v>0</v>
      </c>
      <c r="BM23" s="56">
        <v>0</v>
      </c>
      <c r="BN23" s="54">
        <v>0</v>
      </c>
      <c r="BO23" s="55">
        <v>0</v>
      </c>
      <c r="BP23" s="55">
        <v>0</v>
      </c>
      <c r="BQ23" s="56">
        <v>0</v>
      </c>
      <c r="BR23" s="45"/>
      <c r="BS23" s="54">
        <v>0</v>
      </c>
      <c r="BT23" s="55">
        <v>0</v>
      </c>
      <c r="BU23" s="55">
        <v>0</v>
      </c>
      <c r="BV23" s="56">
        <v>0</v>
      </c>
      <c r="BW23" s="56">
        <v>0</v>
      </c>
    </row>
    <row r="24" spans="1:75" ht="15" thickBot="1">
      <c r="A24" s="31">
        <v>17</v>
      </c>
      <c r="B24" s="34"/>
      <c r="C24" s="33"/>
      <c r="D24" s="64">
        <f t="shared" si="25"/>
        <v>0</v>
      </c>
      <c r="E24" s="64">
        <f t="shared" si="25"/>
        <v>0</v>
      </c>
      <c r="F24" s="64">
        <f t="shared" si="25"/>
        <v>0</v>
      </c>
      <c r="G24" s="64">
        <f t="shared" si="25"/>
        <v>0</v>
      </c>
      <c r="H24" s="33">
        <f t="shared" si="26"/>
        <v>0</v>
      </c>
      <c r="V24" s="54">
        <v>0</v>
      </c>
      <c r="W24" s="55">
        <v>0</v>
      </c>
      <c r="X24" s="55">
        <v>0</v>
      </c>
      <c r="Y24" s="56">
        <v>0</v>
      </c>
      <c r="Z24" s="57">
        <v>0</v>
      </c>
      <c r="AA24" s="55">
        <v>0</v>
      </c>
      <c r="AB24" s="55">
        <v>0</v>
      </c>
      <c r="AC24" s="56">
        <v>0</v>
      </c>
      <c r="AD24" s="54">
        <v>0</v>
      </c>
      <c r="AE24" s="55">
        <v>0</v>
      </c>
      <c r="AF24" s="55">
        <v>0</v>
      </c>
      <c r="AG24" s="58">
        <v>0</v>
      </c>
      <c r="AH24" s="54">
        <v>0</v>
      </c>
      <c r="AI24" s="55">
        <v>0</v>
      </c>
      <c r="AJ24" s="55">
        <v>0</v>
      </c>
      <c r="AK24" s="56">
        <v>0</v>
      </c>
      <c r="AL24" s="54">
        <v>0</v>
      </c>
      <c r="AM24" s="55">
        <v>0</v>
      </c>
      <c r="AN24" s="55">
        <v>0</v>
      </c>
      <c r="AO24" s="56">
        <v>0</v>
      </c>
      <c r="AP24" s="54">
        <v>0</v>
      </c>
      <c r="AQ24" s="55">
        <v>0</v>
      </c>
      <c r="AR24" s="55">
        <v>0</v>
      </c>
      <c r="AS24" s="56">
        <v>0</v>
      </c>
      <c r="AT24" s="54">
        <v>0</v>
      </c>
      <c r="AU24" s="55">
        <v>0</v>
      </c>
      <c r="AV24" s="55">
        <v>0</v>
      </c>
      <c r="AW24" s="56">
        <v>0</v>
      </c>
      <c r="AX24" s="54">
        <v>0</v>
      </c>
      <c r="AY24" s="55">
        <v>0</v>
      </c>
      <c r="AZ24" s="55">
        <v>0</v>
      </c>
      <c r="BA24" s="56">
        <v>0</v>
      </c>
      <c r="BB24" s="54">
        <v>0</v>
      </c>
      <c r="BC24" s="55">
        <v>0</v>
      </c>
      <c r="BD24" s="55">
        <v>0</v>
      </c>
      <c r="BE24" s="56">
        <v>0</v>
      </c>
      <c r="BF24" s="54">
        <v>0</v>
      </c>
      <c r="BG24" s="55">
        <v>0</v>
      </c>
      <c r="BH24" s="55">
        <v>0</v>
      </c>
      <c r="BI24" s="56">
        <v>0</v>
      </c>
      <c r="BJ24" s="54">
        <v>0</v>
      </c>
      <c r="BK24" s="55">
        <v>0</v>
      </c>
      <c r="BL24" s="55">
        <v>0</v>
      </c>
      <c r="BM24" s="56">
        <v>0</v>
      </c>
      <c r="BN24" s="54">
        <v>0</v>
      </c>
      <c r="BO24" s="55">
        <v>0</v>
      </c>
      <c r="BP24" s="55">
        <v>0</v>
      </c>
      <c r="BQ24" s="56">
        <v>0</v>
      </c>
      <c r="BR24" s="45"/>
      <c r="BS24" s="54">
        <v>0</v>
      </c>
      <c r="BT24" s="55">
        <v>0</v>
      </c>
      <c r="BU24" s="55">
        <v>0</v>
      </c>
      <c r="BV24" s="56">
        <v>0</v>
      </c>
      <c r="BW24" s="56">
        <v>0</v>
      </c>
    </row>
    <row r="25" spans="1:75" ht="15" thickBot="1">
      <c r="A25" s="31">
        <v>18</v>
      </c>
      <c r="B25" s="34"/>
      <c r="C25" s="33"/>
      <c r="D25" s="64">
        <f t="shared" si="25"/>
        <v>0</v>
      </c>
      <c r="E25" s="64">
        <f t="shared" si="25"/>
        <v>0</v>
      </c>
      <c r="F25" s="64">
        <f t="shared" si="25"/>
        <v>0</v>
      </c>
      <c r="G25" s="64">
        <f t="shared" si="25"/>
        <v>0</v>
      </c>
      <c r="H25" s="33">
        <f t="shared" si="26"/>
        <v>0</v>
      </c>
      <c r="V25" s="54">
        <v>0</v>
      </c>
      <c r="W25" s="55">
        <v>0</v>
      </c>
      <c r="X25" s="55">
        <v>0</v>
      </c>
      <c r="Y25" s="56">
        <v>0</v>
      </c>
      <c r="Z25" s="57">
        <v>0</v>
      </c>
      <c r="AA25" s="55">
        <v>0</v>
      </c>
      <c r="AB25" s="55">
        <v>0</v>
      </c>
      <c r="AC25" s="56">
        <v>0</v>
      </c>
      <c r="AD25" s="54">
        <v>0</v>
      </c>
      <c r="AE25" s="55">
        <v>0</v>
      </c>
      <c r="AF25" s="55">
        <v>0</v>
      </c>
      <c r="AG25" s="58">
        <v>0</v>
      </c>
      <c r="AH25" s="54">
        <v>0</v>
      </c>
      <c r="AI25" s="55">
        <v>0</v>
      </c>
      <c r="AJ25" s="55">
        <v>0</v>
      </c>
      <c r="AK25" s="56">
        <v>0</v>
      </c>
      <c r="AL25" s="54">
        <v>0</v>
      </c>
      <c r="AM25" s="55">
        <v>0</v>
      </c>
      <c r="AN25" s="55">
        <v>0</v>
      </c>
      <c r="AO25" s="56">
        <v>0</v>
      </c>
      <c r="AP25" s="54">
        <v>0</v>
      </c>
      <c r="AQ25" s="55">
        <v>0</v>
      </c>
      <c r="AR25" s="55">
        <v>0</v>
      </c>
      <c r="AS25" s="56">
        <v>0</v>
      </c>
      <c r="AT25" s="54">
        <v>0</v>
      </c>
      <c r="AU25" s="55">
        <v>0</v>
      </c>
      <c r="AV25" s="55">
        <v>0</v>
      </c>
      <c r="AW25" s="56">
        <v>0</v>
      </c>
      <c r="AX25" s="54">
        <v>0</v>
      </c>
      <c r="AY25" s="55">
        <v>0</v>
      </c>
      <c r="AZ25" s="55">
        <v>0</v>
      </c>
      <c r="BA25" s="56">
        <v>0</v>
      </c>
      <c r="BB25" s="54">
        <v>0</v>
      </c>
      <c r="BC25" s="55">
        <v>0</v>
      </c>
      <c r="BD25" s="55">
        <v>0</v>
      </c>
      <c r="BE25" s="56">
        <v>0</v>
      </c>
      <c r="BF25" s="54">
        <v>0</v>
      </c>
      <c r="BG25" s="55">
        <v>0</v>
      </c>
      <c r="BH25" s="55">
        <v>0</v>
      </c>
      <c r="BI25" s="56">
        <v>0</v>
      </c>
      <c r="BJ25" s="54">
        <v>0</v>
      </c>
      <c r="BK25" s="55">
        <v>0</v>
      </c>
      <c r="BL25" s="55">
        <v>0</v>
      </c>
      <c r="BM25" s="56">
        <v>0</v>
      </c>
      <c r="BN25" s="54">
        <v>0</v>
      </c>
      <c r="BO25" s="55">
        <v>0</v>
      </c>
      <c r="BP25" s="55">
        <v>0</v>
      </c>
      <c r="BQ25" s="56">
        <v>0</v>
      </c>
      <c r="BR25" s="45"/>
      <c r="BS25" s="54">
        <v>0</v>
      </c>
      <c r="BT25" s="55">
        <v>0</v>
      </c>
      <c r="BU25" s="55">
        <v>0</v>
      </c>
      <c r="BV25" s="56">
        <v>0</v>
      </c>
      <c r="BW25" s="56">
        <v>0</v>
      </c>
    </row>
    <row r="26" spans="1:75" ht="15" thickBot="1">
      <c r="A26" s="31">
        <v>19</v>
      </c>
      <c r="B26" s="34"/>
      <c r="C26" s="33"/>
      <c r="D26" s="64">
        <f t="shared" si="25"/>
        <v>0</v>
      </c>
      <c r="E26" s="64">
        <f t="shared" si="25"/>
        <v>0</v>
      </c>
      <c r="F26" s="64">
        <f t="shared" si="25"/>
        <v>0</v>
      </c>
      <c r="G26" s="64">
        <f t="shared" si="25"/>
        <v>0</v>
      </c>
      <c r="H26" s="33">
        <f t="shared" si="26"/>
        <v>0</v>
      </c>
      <c r="V26" s="54">
        <v>0</v>
      </c>
      <c r="W26" s="55">
        <v>0</v>
      </c>
      <c r="X26" s="55">
        <v>0</v>
      </c>
      <c r="Y26" s="56">
        <v>0</v>
      </c>
      <c r="Z26" s="57">
        <v>0</v>
      </c>
      <c r="AA26" s="55">
        <v>0</v>
      </c>
      <c r="AB26" s="55">
        <v>0</v>
      </c>
      <c r="AC26" s="56">
        <v>0</v>
      </c>
      <c r="AD26" s="54">
        <v>0</v>
      </c>
      <c r="AE26" s="55">
        <v>0</v>
      </c>
      <c r="AF26" s="55">
        <v>0</v>
      </c>
      <c r="AG26" s="58">
        <v>0</v>
      </c>
      <c r="AH26" s="54">
        <v>0</v>
      </c>
      <c r="AI26" s="55">
        <v>0</v>
      </c>
      <c r="AJ26" s="55">
        <v>0</v>
      </c>
      <c r="AK26" s="56">
        <v>0</v>
      </c>
      <c r="AL26" s="54">
        <v>0</v>
      </c>
      <c r="AM26" s="55">
        <v>0</v>
      </c>
      <c r="AN26" s="55">
        <v>0</v>
      </c>
      <c r="AO26" s="56">
        <v>0</v>
      </c>
      <c r="AP26" s="54">
        <v>0</v>
      </c>
      <c r="AQ26" s="55">
        <v>0</v>
      </c>
      <c r="AR26" s="55">
        <v>0</v>
      </c>
      <c r="AS26" s="56">
        <v>0</v>
      </c>
      <c r="AT26" s="54">
        <v>0</v>
      </c>
      <c r="AU26" s="55">
        <v>0</v>
      </c>
      <c r="AV26" s="55">
        <v>0</v>
      </c>
      <c r="AW26" s="56">
        <v>0</v>
      </c>
      <c r="AX26" s="54">
        <v>0</v>
      </c>
      <c r="AY26" s="55">
        <v>0</v>
      </c>
      <c r="AZ26" s="55">
        <v>0</v>
      </c>
      <c r="BA26" s="56">
        <v>0</v>
      </c>
      <c r="BB26" s="54">
        <v>0</v>
      </c>
      <c r="BC26" s="55">
        <v>0</v>
      </c>
      <c r="BD26" s="55">
        <v>0</v>
      </c>
      <c r="BE26" s="56">
        <v>0</v>
      </c>
      <c r="BF26" s="54">
        <v>0</v>
      </c>
      <c r="BG26" s="55">
        <v>0</v>
      </c>
      <c r="BH26" s="55">
        <v>0</v>
      </c>
      <c r="BI26" s="56">
        <v>0</v>
      </c>
      <c r="BJ26" s="54">
        <v>0</v>
      </c>
      <c r="BK26" s="55">
        <v>0</v>
      </c>
      <c r="BL26" s="55">
        <v>0</v>
      </c>
      <c r="BM26" s="56">
        <v>0</v>
      </c>
      <c r="BN26" s="54">
        <v>0</v>
      </c>
      <c r="BO26" s="55">
        <v>0</v>
      </c>
      <c r="BP26" s="55">
        <v>0</v>
      </c>
      <c r="BQ26" s="56">
        <v>0</v>
      </c>
      <c r="BR26" s="45"/>
      <c r="BS26" s="54">
        <v>0</v>
      </c>
      <c r="BT26" s="55">
        <v>0</v>
      </c>
      <c r="BU26" s="55">
        <v>0</v>
      </c>
      <c r="BV26" s="56">
        <v>0</v>
      </c>
      <c r="BW26" s="56">
        <v>0</v>
      </c>
    </row>
    <row r="27" spans="1:75" ht="15" thickBot="1">
      <c r="A27" s="31">
        <v>20</v>
      </c>
      <c r="B27" s="34"/>
      <c r="C27" s="33"/>
      <c r="D27" s="64">
        <f t="shared" si="25"/>
        <v>0</v>
      </c>
      <c r="E27" s="64">
        <f t="shared" si="25"/>
        <v>0</v>
      </c>
      <c r="F27" s="64">
        <f t="shared" si="25"/>
        <v>0</v>
      </c>
      <c r="G27" s="64">
        <f t="shared" si="25"/>
        <v>0</v>
      </c>
      <c r="H27" s="33">
        <f t="shared" si="26"/>
        <v>0</v>
      </c>
      <c r="V27" s="54">
        <v>0</v>
      </c>
      <c r="W27" s="55">
        <v>0</v>
      </c>
      <c r="X27" s="55">
        <v>0</v>
      </c>
      <c r="Y27" s="56">
        <v>0</v>
      </c>
      <c r="Z27" s="57">
        <v>0</v>
      </c>
      <c r="AA27" s="55">
        <v>0</v>
      </c>
      <c r="AB27" s="55">
        <v>0</v>
      </c>
      <c r="AC27" s="56">
        <v>0</v>
      </c>
      <c r="AD27" s="54">
        <v>0</v>
      </c>
      <c r="AE27" s="55">
        <v>0</v>
      </c>
      <c r="AF27" s="55">
        <v>0</v>
      </c>
      <c r="AG27" s="58">
        <v>0</v>
      </c>
      <c r="AH27" s="54">
        <v>0</v>
      </c>
      <c r="AI27" s="55">
        <v>0</v>
      </c>
      <c r="AJ27" s="55">
        <v>0</v>
      </c>
      <c r="AK27" s="56">
        <v>0</v>
      </c>
      <c r="AL27" s="54">
        <v>0</v>
      </c>
      <c r="AM27" s="55">
        <v>0</v>
      </c>
      <c r="AN27" s="55">
        <v>0</v>
      </c>
      <c r="AO27" s="56">
        <v>0</v>
      </c>
      <c r="AP27" s="54">
        <v>0</v>
      </c>
      <c r="AQ27" s="55">
        <v>0</v>
      </c>
      <c r="AR27" s="55">
        <v>0</v>
      </c>
      <c r="AS27" s="56">
        <v>0</v>
      </c>
      <c r="AT27" s="54">
        <v>0</v>
      </c>
      <c r="AU27" s="55">
        <v>0</v>
      </c>
      <c r="AV27" s="55">
        <v>0</v>
      </c>
      <c r="AW27" s="56">
        <v>0</v>
      </c>
      <c r="AX27" s="54">
        <v>0</v>
      </c>
      <c r="AY27" s="55">
        <v>0</v>
      </c>
      <c r="AZ27" s="55">
        <v>0</v>
      </c>
      <c r="BA27" s="56">
        <v>0</v>
      </c>
      <c r="BB27" s="54">
        <v>0</v>
      </c>
      <c r="BC27" s="55">
        <v>0</v>
      </c>
      <c r="BD27" s="55">
        <v>0</v>
      </c>
      <c r="BE27" s="56">
        <v>0</v>
      </c>
      <c r="BF27" s="54">
        <v>0</v>
      </c>
      <c r="BG27" s="55">
        <v>0</v>
      </c>
      <c r="BH27" s="55">
        <v>0</v>
      </c>
      <c r="BI27" s="56">
        <v>0</v>
      </c>
      <c r="BJ27" s="54">
        <v>0</v>
      </c>
      <c r="BK27" s="55">
        <v>0</v>
      </c>
      <c r="BL27" s="55">
        <v>0</v>
      </c>
      <c r="BM27" s="56">
        <v>0</v>
      </c>
      <c r="BN27" s="54">
        <v>0</v>
      </c>
      <c r="BO27" s="55">
        <v>0</v>
      </c>
      <c r="BP27" s="55">
        <v>0</v>
      </c>
      <c r="BQ27" s="56">
        <v>0</v>
      </c>
      <c r="BR27" s="45"/>
      <c r="BS27" s="54">
        <v>0</v>
      </c>
      <c r="BT27" s="55">
        <v>0</v>
      </c>
      <c r="BU27" s="55">
        <v>0</v>
      </c>
      <c r="BV27" s="56">
        <v>0</v>
      </c>
      <c r="BW27" s="56">
        <v>0</v>
      </c>
    </row>
    <row r="28" spans="1:75" ht="15" thickBot="1">
      <c r="A28" s="31">
        <v>21</v>
      </c>
      <c r="B28" s="34"/>
      <c r="C28" s="33"/>
      <c r="D28" s="64">
        <f t="shared" si="25"/>
        <v>0</v>
      </c>
      <c r="E28" s="64">
        <f t="shared" si="25"/>
        <v>0</v>
      </c>
      <c r="F28" s="64">
        <f t="shared" si="25"/>
        <v>0</v>
      </c>
      <c r="G28" s="64">
        <f t="shared" si="25"/>
        <v>0</v>
      </c>
      <c r="H28" s="33">
        <f t="shared" si="26"/>
        <v>0</v>
      </c>
      <c r="V28" s="54">
        <v>0</v>
      </c>
      <c r="W28" s="55">
        <v>0</v>
      </c>
      <c r="X28" s="55">
        <v>0</v>
      </c>
      <c r="Y28" s="56">
        <v>0</v>
      </c>
      <c r="Z28" s="57">
        <v>0</v>
      </c>
      <c r="AA28" s="55">
        <v>0</v>
      </c>
      <c r="AB28" s="55">
        <v>0</v>
      </c>
      <c r="AC28" s="56">
        <v>0</v>
      </c>
      <c r="AD28" s="54">
        <v>0</v>
      </c>
      <c r="AE28" s="55">
        <v>0</v>
      </c>
      <c r="AF28" s="55">
        <v>0</v>
      </c>
      <c r="AG28" s="58">
        <v>0</v>
      </c>
      <c r="AH28" s="54">
        <v>0</v>
      </c>
      <c r="AI28" s="55">
        <v>0</v>
      </c>
      <c r="AJ28" s="55">
        <v>0</v>
      </c>
      <c r="AK28" s="56">
        <v>0</v>
      </c>
      <c r="AL28" s="54">
        <v>0</v>
      </c>
      <c r="AM28" s="55">
        <v>0</v>
      </c>
      <c r="AN28" s="55">
        <v>0</v>
      </c>
      <c r="AO28" s="56">
        <v>0</v>
      </c>
      <c r="AP28" s="54">
        <v>0</v>
      </c>
      <c r="AQ28" s="55">
        <v>0</v>
      </c>
      <c r="AR28" s="55">
        <v>0</v>
      </c>
      <c r="AS28" s="56">
        <v>0</v>
      </c>
      <c r="AT28" s="54">
        <v>0</v>
      </c>
      <c r="AU28" s="55">
        <v>0</v>
      </c>
      <c r="AV28" s="55">
        <v>0</v>
      </c>
      <c r="AW28" s="56">
        <v>0</v>
      </c>
      <c r="AX28" s="54">
        <v>0</v>
      </c>
      <c r="AY28" s="55">
        <v>0</v>
      </c>
      <c r="AZ28" s="55">
        <v>0</v>
      </c>
      <c r="BA28" s="56">
        <v>0</v>
      </c>
      <c r="BB28" s="54">
        <v>0</v>
      </c>
      <c r="BC28" s="55">
        <v>0</v>
      </c>
      <c r="BD28" s="55">
        <v>0</v>
      </c>
      <c r="BE28" s="56">
        <v>0</v>
      </c>
      <c r="BF28" s="54">
        <v>0</v>
      </c>
      <c r="BG28" s="55">
        <v>0</v>
      </c>
      <c r="BH28" s="55">
        <v>0</v>
      </c>
      <c r="BI28" s="56">
        <v>0</v>
      </c>
      <c r="BJ28" s="54">
        <v>0</v>
      </c>
      <c r="BK28" s="55">
        <v>0</v>
      </c>
      <c r="BL28" s="55">
        <v>0</v>
      </c>
      <c r="BM28" s="56">
        <v>0</v>
      </c>
      <c r="BN28" s="54">
        <v>0</v>
      </c>
      <c r="BO28" s="55">
        <v>0</v>
      </c>
      <c r="BP28" s="55">
        <v>0</v>
      </c>
      <c r="BQ28" s="56">
        <v>0</v>
      </c>
      <c r="BR28" s="45"/>
      <c r="BS28" s="54">
        <v>0</v>
      </c>
      <c r="BT28" s="55">
        <v>0</v>
      </c>
      <c r="BU28" s="55">
        <v>0</v>
      </c>
      <c r="BV28" s="56">
        <v>0</v>
      </c>
      <c r="BW28" s="56">
        <v>0</v>
      </c>
    </row>
    <row r="29" spans="1:75" ht="15" thickBot="1">
      <c r="A29" s="31">
        <v>22</v>
      </c>
      <c r="B29" s="34"/>
      <c r="C29" s="33"/>
      <c r="D29" s="64">
        <f t="shared" si="25"/>
        <v>0</v>
      </c>
      <c r="E29" s="64">
        <f t="shared" si="25"/>
        <v>0</v>
      </c>
      <c r="F29" s="64">
        <f t="shared" si="25"/>
        <v>0</v>
      </c>
      <c r="G29" s="64">
        <f t="shared" si="25"/>
        <v>0</v>
      </c>
      <c r="H29" s="33">
        <f t="shared" si="26"/>
        <v>0</v>
      </c>
      <c r="V29" s="54">
        <v>0</v>
      </c>
      <c r="W29" s="55">
        <v>0</v>
      </c>
      <c r="X29" s="55">
        <v>0</v>
      </c>
      <c r="Y29" s="56">
        <v>0</v>
      </c>
      <c r="Z29" s="57">
        <v>0</v>
      </c>
      <c r="AA29" s="55">
        <v>0</v>
      </c>
      <c r="AB29" s="55">
        <v>0</v>
      </c>
      <c r="AC29" s="56">
        <v>0</v>
      </c>
      <c r="AD29" s="54">
        <v>0</v>
      </c>
      <c r="AE29" s="55">
        <v>0</v>
      </c>
      <c r="AF29" s="55">
        <v>0</v>
      </c>
      <c r="AG29" s="58">
        <v>0</v>
      </c>
      <c r="AH29" s="54">
        <v>0</v>
      </c>
      <c r="AI29" s="55">
        <v>0</v>
      </c>
      <c r="AJ29" s="55">
        <v>0</v>
      </c>
      <c r="AK29" s="56">
        <v>0</v>
      </c>
      <c r="AL29" s="54">
        <v>0</v>
      </c>
      <c r="AM29" s="55">
        <v>0</v>
      </c>
      <c r="AN29" s="55">
        <v>0</v>
      </c>
      <c r="AO29" s="56">
        <v>0</v>
      </c>
      <c r="AP29" s="54">
        <v>0</v>
      </c>
      <c r="AQ29" s="55">
        <v>0</v>
      </c>
      <c r="AR29" s="55">
        <v>0</v>
      </c>
      <c r="AS29" s="56">
        <v>0</v>
      </c>
      <c r="AT29" s="54">
        <v>0</v>
      </c>
      <c r="AU29" s="55">
        <v>0</v>
      </c>
      <c r="AV29" s="55">
        <v>0</v>
      </c>
      <c r="AW29" s="56">
        <v>0</v>
      </c>
      <c r="AX29" s="54">
        <v>0</v>
      </c>
      <c r="AY29" s="55">
        <v>0</v>
      </c>
      <c r="AZ29" s="55">
        <v>0</v>
      </c>
      <c r="BA29" s="56">
        <v>0</v>
      </c>
      <c r="BB29" s="54">
        <v>0</v>
      </c>
      <c r="BC29" s="55">
        <v>0</v>
      </c>
      <c r="BD29" s="55">
        <v>0</v>
      </c>
      <c r="BE29" s="56">
        <v>0</v>
      </c>
      <c r="BF29" s="54">
        <v>0</v>
      </c>
      <c r="BG29" s="55">
        <v>0</v>
      </c>
      <c r="BH29" s="55">
        <v>0</v>
      </c>
      <c r="BI29" s="56">
        <v>0</v>
      </c>
      <c r="BJ29" s="54">
        <v>0</v>
      </c>
      <c r="BK29" s="55">
        <v>0</v>
      </c>
      <c r="BL29" s="55">
        <v>0</v>
      </c>
      <c r="BM29" s="56">
        <v>0</v>
      </c>
      <c r="BN29" s="54">
        <v>0</v>
      </c>
      <c r="BO29" s="55">
        <v>0</v>
      </c>
      <c r="BP29" s="55">
        <v>0</v>
      </c>
      <c r="BQ29" s="56">
        <v>0</v>
      </c>
      <c r="BR29" s="45"/>
      <c r="BS29" s="54">
        <v>0</v>
      </c>
      <c r="BT29" s="55">
        <v>0</v>
      </c>
      <c r="BU29" s="55">
        <v>0</v>
      </c>
      <c r="BV29" s="56">
        <v>0</v>
      </c>
      <c r="BW29" s="56">
        <v>0</v>
      </c>
    </row>
    <row r="30" spans="1:75" ht="15" thickBot="1">
      <c r="A30" s="31">
        <v>23</v>
      </c>
      <c r="B30" s="34"/>
      <c r="C30" s="33"/>
      <c r="D30" s="64">
        <f t="shared" si="25"/>
        <v>0</v>
      </c>
      <c r="E30" s="64">
        <f t="shared" si="25"/>
        <v>0</v>
      </c>
      <c r="F30" s="64">
        <f t="shared" si="25"/>
        <v>0</v>
      </c>
      <c r="G30" s="64">
        <f t="shared" si="25"/>
        <v>0</v>
      </c>
      <c r="H30" s="33">
        <f t="shared" si="26"/>
        <v>0</v>
      </c>
      <c r="V30" s="54">
        <v>0</v>
      </c>
      <c r="W30" s="55">
        <v>0</v>
      </c>
      <c r="X30" s="55">
        <v>0</v>
      </c>
      <c r="Y30" s="56">
        <v>0</v>
      </c>
      <c r="Z30" s="57">
        <v>0</v>
      </c>
      <c r="AA30" s="55">
        <v>0</v>
      </c>
      <c r="AB30" s="55">
        <v>0</v>
      </c>
      <c r="AC30" s="56">
        <v>0</v>
      </c>
      <c r="AD30" s="54">
        <v>0</v>
      </c>
      <c r="AE30" s="55">
        <v>0</v>
      </c>
      <c r="AF30" s="55">
        <v>0</v>
      </c>
      <c r="AG30" s="58">
        <v>0</v>
      </c>
      <c r="AH30" s="54">
        <v>0</v>
      </c>
      <c r="AI30" s="55">
        <v>0</v>
      </c>
      <c r="AJ30" s="55">
        <v>0</v>
      </c>
      <c r="AK30" s="56">
        <v>0</v>
      </c>
      <c r="AL30" s="54">
        <v>0</v>
      </c>
      <c r="AM30" s="55">
        <v>0</v>
      </c>
      <c r="AN30" s="55">
        <v>0</v>
      </c>
      <c r="AO30" s="56">
        <v>0</v>
      </c>
      <c r="AP30" s="54">
        <v>0</v>
      </c>
      <c r="AQ30" s="55">
        <v>0</v>
      </c>
      <c r="AR30" s="55">
        <v>0</v>
      </c>
      <c r="AS30" s="56">
        <v>0</v>
      </c>
      <c r="AT30" s="54">
        <v>0</v>
      </c>
      <c r="AU30" s="55">
        <v>0</v>
      </c>
      <c r="AV30" s="55">
        <v>0</v>
      </c>
      <c r="AW30" s="56">
        <v>0</v>
      </c>
      <c r="AX30" s="54">
        <v>0</v>
      </c>
      <c r="AY30" s="55">
        <v>0</v>
      </c>
      <c r="AZ30" s="55">
        <v>0</v>
      </c>
      <c r="BA30" s="56">
        <v>0</v>
      </c>
      <c r="BB30" s="54">
        <v>0</v>
      </c>
      <c r="BC30" s="55">
        <v>0</v>
      </c>
      <c r="BD30" s="55">
        <v>0</v>
      </c>
      <c r="BE30" s="56">
        <v>0</v>
      </c>
      <c r="BF30" s="54">
        <v>0</v>
      </c>
      <c r="BG30" s="55">
        <v>0</v>
      </c>
      <c r="BH30" s="55">
        <v>0</v>
      </c>
      <c r="BI30" s="56">
        <v>0</v>
      </c>
      <c r="BJ30" s="54">
        <v>0</v>
      </c>
      <c r="BK30" s="55">
        <v>0</v>
      </c>
      <c r="BL30" s="55">
        <v>0</v>
      </c>
      <c r="BM30" s="56">
        <v>0</v>
      </c>
      <c r="BN30" s="54">
        <v>0</v>
      </c>
      <c r="BO30" s="55">
        <v>0</v>
      </c>
      <c r="BP30" s="55">
        <v>0</v>
      </c>
      <c r="BQ30" s="56">
        <v>0</v>
      </c>
      <c r="BR30" s="45"/>
      <c r="BS30" s="54">
        <v>0</v>
      </c>
      <c r="BT30" s="55">
        <v>0</v>
      </c>
      <c r="BU30" s="55">
        <v>0</v>
      </c>
      <c r="BV30" s="56">
        <v>0</v>
      </c>
      <c r="BW30" s="56">
        <v>0</v>
      </c>
    </row>
    <row r="31" spans="1:75" ht="15" thickBot="1">
      <c r="A31" s="31">
        <v>24</v>
      </c>
      <c r="B31" s="35"/>
      <c r="C31" s="33"/>
      <c r="D31" s="64">
        <f t="shared" si="25"/>
        <v>0</v>
      </c>
      <c r="E31" s="64">
        <f t="shared" si="25"/>
        <v>0</v>
      </c>
      <c r="F31" s="64">
        <f t="shared" si="25"/>
        <v>0</v>
      </c>
      <c r="G31" s="64">
        <f t="shared" si="25"/>
        <v>0</v>
      </c>
      <c r="H31" s="33">
        <f t="shared" si="26"/>
        <v>0</v>
      </c>
      <c r="V31" s="54">
        <v>0</v>
      </c>
      <c r="W31" s="55">
        <v>0</v>
      </c>
      <c r="X31" s="55">
        <v>0</v>
      </c>
      <c r="Y31" s="56">
        <v>0</v>
      </c>
      <c r="Z31" s="57">
        <v>0</v>
      </c>
      <c r="AA31" s="55">
        <v>0</v>
      </c>
      <c r="AB31" s="55">
        <v>0</v>
      </c>
      <c r="AC31" s="56">
        <v>0</v>
      </c>
      <c r="AD31" s="54">
        <v>0</v>
      </c>
      <c r="AE31" s="55">
        <v>0</v>
      </c>
      <c r="AF31" s="55">
        <v>0</v>
      </c>
      <c r="AG31" s="58">
        <v>0</v>
      </c>
      <c r="AH31" s="54">
        <v>0</v>
      </c>
      <c r="AI31" s="55">
        <v>0</v>
      </c>
      <c r="AJ31" s="55">
        <v>0</v>
      </c>
      <c r="AK31" s="56">
        <v>0</v>
      </c>
      <c r="AL31" s="54">
        <v>0</v>
      </c>
      <c r="AM31" s="55">
        <v>0</v>
      </c>
      <c r="AN31" s="55">
        <v>0</v>
      </c>
      <c r="AO31" s="56">
        <v>0</v>
      </c>
      <c r="AP31" s="54">
        <v>0</v>
      </c>
      <c r="AQ31" s="55">
        <v>0</v>
      </c>
      <c r="AR31" s="55">
        <v>0</v>
      </c>
      <c r="AS31" s="56">
        <v>0</v>
      </c>
      <c r="AT31" s="54">
        <v>0</v>
      </c>
      <c r="AU31" s="55">
        <v>0</v>
      </c>
      <c r="AV31" s="55">
        <v>0</v>
      </c>
      <c r="AW31" s="56">
        <v>0</v>
      </c>
      <c r="AX31" s="54">
        <v>0</v>
      </c>
      <c r="AY31" s="55">
        <v>0</v>
      </c>
      <c r="AZ31" s="55">
        <v>0</v>
      </c>
      <c r="BA31" s="56">
        <v>0</v>
      </c>
      <c r="BB31" s="54">
        <v>0</v>
      </c>
      <c r="BC31" s="55">
        <v>0</v>
      </c>
      <c r="BD31" s="55">
        <v>0</v>
      </c>
      <c r="BE31" s="56">
        <v>0</v>
      </c>
      <c r="BF31" s="54">
        <v>0</v>
      </c>
      <c r="BG31" s="55">
        <v>0</v>
      </c>
      <c r="BH31" s="55">
        <v>0</v>
      </c>
      <c r="BI31" s="56">
        <v>0</v>
      </c>
      <c r="BJ31" s="54">
        <v>0</v>
      </c>
      <c r="BK31" s="55">
        <v>0</v>
      </c>
      <c r="BL31" s="55">
        <v>0</v>
      </c>
      <c r="BM31" s="56">
        <v>0</v>
      </c>
      <c r="BN31" s="54">
        <v>0</v>
      </c>
      <c r="BO31" s="55">
        <v>0</v>
      </c>
      <c r="BP31" s="55">
        <v>0</v>
      </c>
      <c r="BQ31" s="56">
        <v>0</v>
      </c>
      <c r="BR31" s="45"/>
      <c r="BS31" s="54">
        <v>0</v>
      </c>
      <c r="BT31" s="55">
        <v>0</v>
      </c>
      <c r="BU31" s="55">
        <v>0</v>
      </c>
      <c r="BV31" s="56">
        <v>0</v>
      </c>
      <c r="BW31" s="56">
        <v>0</v>
      </c>
    </row>
    <row r="32" spans="1:75" ht="15" thickBot="1">
      <c r="A32" s="31">
        <v>25</v>
      </c>
      <c r="B32" s="35"/>
      <c r="C32" s="33"/>
      <c r="D32" s="64">
        <f t="shared" si="25"/>
        <v>0</v>
      </c>
      <c r="E32" s="64">
        <f t="shared" si="25"/>
        <v>0</v>
      </c>
      <c r="F32" s="64">
        <f t="shared" si="25"/>
        <v>0</v>
      </c>
      <c r="G32" s="64">
        <f t="shared" si="25"/>
        <v>0</v>
      </c>
      <c r="H32" s="33">
        <f t="shared" si="26"/>
        <v>0</v>
      </c>
      <c r="V32" s="54">
        <v>0</v>
      </c>
      <c r="W32" s="55">
        <v>0</v>
      </c>
      <c r="X32" s="55">
        <v>0</v>
      </c>
      <c r="Y32" s="56">
        <v>0</v>
      </c>
      <c r="Z32" s="57">
        <v>0</v>
      </c>
      <c r="AA32" s="55">
        <v>0</v>
      </c>
      <c r="AB32" s="55">
        <v>0</v>
      </c>
      <c r="AC32" s="56">
        <v>0</v>
      </c>
      <c r="AD32" s="54">
        <v>0</v>
      </c>
      <c r="AE32" s="55">
        <v>0</v>
      </c>
      <c r="AF32" s="55">
        <v>0</v>
      </c>
      <c r="AG32" s="58">
        <v>0</v>
      </c>
      <c r="AH32" s="54">
        <v>0</v>
      </c>
      <c r="AI32" s="55">
        <v>0</v>
      </c>
      <c r="AJ32" s="55">
        <v>0</v>
      </c>
      <c r="AK32" s="56">
        <v>0</v>
      </c>
      <c r="AL32" s="54">
        <v>0</v>
      </c>
      <c r="AM32" s="55">
        <v>0</v>
      </c>
      <c r="AN32" s="55">
        <v>0</v>
      </c>
      <c r="AO32" s="56">
        <v>0</v>
      </c>
      <c r="AP32" s="54">
        <v>0</v>
      </c>
      <c r="AQ32" s="55">
        <v>0</v>
      </c>
      <c r="AR32" s="55">
        <v>0</v>
      </c>
      <c r="AS32" s="56">
        <v>0</v>
      </c>
      <c r="AT32" s="54">
        <v>0</v>
      </c>
      <c r="AU32" s="55">
        <v>0</v>
      </c>
      <c r="AV32" s="55">
        <v>0</v>
      </c>
      <c r="AW32" s="56">
        <v>0</v>
      </c>
      <c r="AX32" s="54">
        <v>0</v>
      </c>
      <c r="AY32" s="55">
        <v>0</v>
      </c>
      <c r="AZ32" s="55">
        <v>0</v>
      </c>
      <c r="BA32" s="56">
        <v>0</v>
      </c>
      <c r="BB32" s="54">
        <v>0</v>
      </c>
      <c r="BC32" s="55">
        <v>0</v>
      </c>
      <c r="BD32" s="55">
        <v>0</v>
      </c>
      <c r="BE32" s="56">
        <v>0</v>
      </c>
      <c r="BF32" s="54">
        <v>0</v>
      </c>
      <c r="BG32" s="55">
        <v>0</v>
      </c>
      <c r="BH32" s="55">
        <v>0</v>
      </c>
      <c r="BI32" s="56">
        <v>0</v>
      </c>
      <c r="BJ32" s="54">
        <v>0</v>
      </c>
      <c r="BK32" s="55">
        <v>0</v>
      </c>
      <c r="BL32" s="55">
        <v>0</v>
      </c>
      <c r="BM32" s="56">
        <v>0</v>
      </c>
      <c r="BN32" s="54">
        <v>0</v>
      </c>
      <c r="BO32" s="55">
        <v>0</v>
      </c>
      <c r="BP32" s="55">
        <v>0</v>
      </c>
      <c r="BQ32" s="56">
        <v>0</v>
      </c>
      <c r="BR32" s="45"/>
      <c r="BS32" s="54">
        <v>0</v>
      </c>
      <c r="BT32" s="55">
        <v>0</v>
      </c>
      <c r="BU32" s="55">
        <v>0</v>
      </c>
      <c r="BV32" s="56">
        <v>0</v>
      </c>
      <c r="BW32" s="56">
        <v>0</v>
      </c>
    </row>
    <row r="33" spans="1:75" ht="15" thickBot="1">
      <c r="A33" s="31">
        <v>26</v>
      </c>
      <c r="B33" s="35"/>
      <c r="C33" s="33"/>
      <c r="D33" s="64">
        <f t="shared" si="25"/>
        <v>0</v>
      </c>
      <c r="E33" s="64">
        <f t="shared" si="25"/>
        <v>0</v>
      </c>
      <c r="F33" s="64">
        <f t="shared" si="25"/>
        <v>0</v>
      </c>
      <c r="G33" s="64">
        <f t="shared" si="25"/>
        <v>0</v>
      </c>
      <c r="H33" s="33">
        <f t="shared" si="26"/>
        <v>0</v>
      </c>
      <c r="V33" s="54">
        <v>0</v>
      </c>
      <c r="W33" s="55">
        <v>0</v>
      </c>
      <c r="X33" s="55">
        <v>0</v>
      </c>
      <c r="Y33" s="56">
        <v>0</v>
      </c>
      <c r="Z33" s="57">
        <v>0</v>
      </c>
      <c r="AA33" s="55">
        <v>0</v>
      </c>
      <c r="AB33" s="55">
        <v>0</v>
      </c>
      <c r="AC33" s="56">
        <v>0</v>
      </c>
      <c r="AD33" s="54">
        <v>0</v>
      </c>
      <c r="AE33" s="55">
        <v>0</v>
      </c>
      <c r="AF33" s="55">
        <v>0</v>
      </c>
      <c r="AG33" s="58">
        <v>0</v>
      </c>
      <c r="AH33" s="54">
        <v>0</v>
      </c>
      <c r="AI33" s="55">
        <v>0</v>
      </c>
      <c r="AJ33" s="55">
        <v>0</v>
      </c>
      <c r="AK33" s="56">
        <v>0</v>
      </c>
      <c r="AL33" s="54">
        <v>0</v>
      </c>
      <c r="AM33" s="55">
        <v>0</v>
      </c>
      <c r="AN33" s="55">
        <v>0</v>
      </c>
      <c r="AO33" s="56">
        <v>0</v>
      </c>
      <c r="AP33" s="54">
        <v>0</v>
      </c>
      <c r="AQ33" s="55">
        <v>0</v>
      </c>
      <c r="AR33" s="55">
        <v>0</v>
      </c>
      <c r="AS33" s="56">
        <v>0</v>
      </c>
      <c r="AT33" s="54">
        <v>0</v>
      </c>
      <c r="AU33" s="55">
        <v>0</v>
      </c>
      <c r="AV33" s="55">
        <v>0</v>
      </c>
      <c r="AW33" s="56">
        <v>0</v>
      </c>
      <c r="AX33" s="54">
        <v>0</v>
      </c>
      <c r="AY33" s="55">
        <v>0</v>
      </c>
      <c r="AZ33" s="55">
        <v>0</v>
      </c>
      <c r="BA33" s="56">
        <v>0</v>
      </c>
      <c r="BB33" s="54">
        <v>0</v>
      </c>
      <c r="BC33" s="55">
        <v>0</v>
      </c>
      <c r="BD33" s="55">
        <v>0</v>
      </c>
      <c r="BE33" s="56">
        <v>0</v>
      </c>
      <c r="BF33" s="54">
        <v>0</v>
      </c>
      <c r="BG33" s="55">
        <v>0</v>
      </c>
      <c r="BH33" s="55">
        <v>0</v>
      </c>
      <c r="BI33" s="56">
        <v>0</v>
      </c>
      <c r="BJ33" s="54">
        <v>0</v>
      </c>
      <c r="BK33" s="55">
        <v>0</v>
      </c>
      <c r="BL33" s="55">
        <v>0</v>
      </c>
      <c r="BM33" s="56">
        <v>0</v>
      </c>
      <c r="BN33" s="54">
        <v>0</v>
      </c>
      <c r="BO33" s="55">
        <v>0</v>
      </c>
      <c r="BP33" s="55">
        <v>0</v>
      </c>
      <c r="BQ33" s="56">
        <v>0</v>
      </c>
      <c r="BR33" s="45"/>
      <c r="BS33" s="54">
        <v>0</v>
      </c>
      <c r="BT33" s="55">
        <v>0</v>
      </c>
      <c r="BU33" s="55">
        <v>0</v>
      </c>
      <c r="BV33" s="56">
        <v>0</v>
      </c>
      <c r="BW33" s="56">
        <v>0</v>
      </c>
    </row>
    <row r="34" spans="1:75" ht="15" thickBot="1">
      <c r="A34" s="31">
        <v>27</v>
      </c>
      <c r="B34" s="35"/>
      <c r="C34" s="33"/>
      <c r="D34" s="64">
        <f t="shared" si="25"/>
        <v>0</v>
      </c>
      <c r="E34" s="64">
        <f t="shared" si="25"/>
        <v>0</v>
      </c>
      <c r="F34" s="64">
        <f t="shared" si="25"/>
        <v>0</v>
      </c>
      <c r="G34" s="64">
        <f t="shared" si="25"/>
        <v>0</v>
      </c>
      <c r="H34" s="33">
        <f t="shared" si="26"/>
        <v>0</v>
      </c>
      <c r="V34" s="54">
        <v>0</v>
      </c>
      <c r="W34" s="55">
        <v>0</v>
      </c>
      <c r="X34" s="55">
        <v>0</v>
      </c>
      <c r="Y34" s="56">
        <v>0</v>
      </c>
      <c r="Z34" s="57">
        <v>0</v>
      </c>
      <c r="AA34" s="55">
        <v>0</v>
      </c>
      <c r="AB34" s="55">
        <v>0</v>
      </c>
      <c r="AC34" s="56">
        <v>0</v>
      </c>
      <c r="AD34" s="54">
        <v>0</v>
      </c>
      <c r="AE34" s="55">
        <v>0</v>
      </c>
      <c r="AF34" s="55">
        <v>0</v>
      </c>
      <c r="AG34" s="58">
        <v>0</v>
      </c>
      <c r="AH34" s="54">
        <v>0</v>
      </c>
      <c r="AI34" s="55">
        <v>0</v>
      </c>
      <c r="AJ34" s="55">
        <v>0</v>
      </c>
      <c r="AK34" s="56">
        <v>0</v>
      </c>
      <c r="AL34" s="54">
        <v>0</v>
      </c>
      <c r="AM34" s="55">
        <v>0</v>
      </c>
      <c r="AN34" s="55">
        <v>0</v>
      </c>
      <c r="AO34" s="56">
        <v>0</v>
      </c>
      <c r="AP34" s="54">
        <v>0</v>
      </c>
      <c r="AQ34" s="55">
        <v>0</v>
      </c>
      <c r="AR34" s="55">
        <v>0</v>
      </c>
      <c r="AS34" s="56">
        <v>0</v>
      </c>
      <c r="AT34" s="54">
        <v>0</v>
      </c>
      <c r="AU34" s="55">
        <v>0</v>
      </c>
      <c r="AV34" s="55">
        <v>0</v>
      </c>
      <c r="AW34" s="56">
        <v>0</v>
      </c>
      <c r="AX34" s="54">
        <v>0</v>
      </c>
      <c r="AY34" s="55">
        <v>0</v>
      </c>
      <c r="AZ34" s="55">
        <v>0</v>
      </c>
      <c r="BA34" s="56">
        <v>0</v>
      </c>
      <c r="BB34" s="54">
        <v>0</v>
      </c>
      <c r="BC34" s="55">
        <v>0</v>
      </c>
      <c r="BD34" s="55">
        <v>0</v>
      </c>
      <c r="BE34" s="56">
        <v>0</v>
      </c>
      <c r="BF34" s="54">
        <v>0</v>
      </c>
      <c r="BG34" s="55">
        <v>0</v>
      </c>
      <c r="BH34" s="55">
        <v>0</v>
      </c>
      <c r="BI34" s="56">
        <v>0</v>
      </c>
      <c r="BJ34" s="54">
        <v>0</v>
      </c>
      <c r="BK34" s="55">
        <v>0</v>
      </c>
      <c r="BL34" s="55">
        <v>0</v>
      </c>
      <c r="BM34" s="56">
        <v>0</v>
      </c>
      <c r="BN34" s="54">
        <v>0</v>
      </c>
      <c r="BO34" s="55">
        <v>0</v>
      </c>
      <c r="BP34" s="55">
        <v>0</v>
      </c>
      <c r="BQ34" s="56">
        <v>0</v>
      </c>
      <c r="BR34" s="45"/>
      <c r="BS34" s="54">
        <v>0</v>
      </c>
      <c r="BT34" s="55">
        <v>0</v>
      </c>
      <c r="BU34" s="55">
        <v>0</v>
      </c>
      <c r="BV34" s="56">
        <v>0</v>
      </c>
      <c r="BW34" s="56">
        <v>0</v>
      </c>
    </row>
    <row r="35" spans="1:75" ht="15" thickBot="1">
      <c r="A35" s="31">
        <v>28</v>
      </c>
      <c r="B35" s="35"/>
      <c r="C35" s="33"/>
      <c r="D35" s="64">
        <f t="shared" si="25"/>
        <v>0</v>
      </c>
      <c r="E35" s="64">
        <f t="shared" si="25"/>
        <v>0</v>
      </c>
      <c r="F35" s="64">
        <f t="shared" si="25"/>
        <v>0</v>
      </c>
      <c r="G35" s="64">
        <f t="shared" si="25"/>
        <v>0</v>
      </c>
      <c r="H35" s="33">
        <f t="shared" si="26"/>
        <v>0</v>
      </c>
      <c r="V35" s="54">
        <v>0</v>
      </c>
      <c r="W35" s="55">
        <v>0</v>
      </c>
      <c r="X35" s="55">
        <v>0</v>
      </c>
      <c r="Y35" s="56">
        <v>0</v>
      </c>
      <c r="Z35" s="57">
        <v>0</v>
      </c>
      <c r="AA35" s="55">
        <v>0</v>
      </c>
      <c r="AB35" s="55">
        <v>0</v>
      </c>
      <c r="AC35" s="56">
        <v>0</v>
      </c>
      <c r="AD35" s="54">
        <v>0</v>
      </c>
      <c r="AE35" s="55">
        <v>0</v>
      </c>
      <c r="AF35" s="55">
        <v>0</v>
      </c>
      <c r="AG35" s="58">
        <v>0</v>
      </c>
      <c r="AH35" s="54">
        <v>0</v>
      </c>
      <c r="AI35" s="55">
        <v>0</v>
      </c>
      <c r="AJ35" s="55">
        <v>0</v>
      </c>
      <c r="AK35" s="56">
        <v>0</v>
      </c>
      <c r="AL35" s="54">
        <v>0</v>
      </c>
      <c r="AM35" s="55">
        <v>0</v>
      </c>
      <c r="AN35" s="55">
        <v>0</v>
      </c>
      <c r="AO35" s="56">
        <v>0</v>
      </c>
      <c r="AP35" s="54">
        <v>0</v>
      </c>
      <c r="AQ35" s="55">
        <v>0</v>
      </c>
      <c r="AR35" s="55">
        <v>0</v>
      </c>
      <c r="AS35" s="56">
        <v>0</v>
      </c>
      <c r="AT35" s="54">
        <v>0</v>
      </c>
      <c r="AU35" s="55">
        <v>0</v>
      </c>
      <c r="AV35" s="55">
        <v>0</v>
      </c>
      <c r="AW35" s="56">
        <v>0</v>
      </c>
      <c r="AX35" s="54">
        <v>0</v>
      </c>
      <c r="AY35" s="55">
        <v>0</v>
      </c>
      <c r="AZ35" s="55">
        <v>0</v>
      </c>
      <c r="BA35" s="56">
        <v>0</v>
      </c>
      <c r="BB35" s="54">
        <v>0</v>
      </c>
      <c r="BC35" s="55">
        <v>0</v>
      </c>
      <c r="BD35" s="55">
        <v>0</v>
      </c>
      <c r="BE35" s="56">
        <v>0</v>
      </c>
      <c r="BF35" s="54">
        <v>0</v>
      </c>
      <c r="BG35" s="55">
        <v>0</v>
      </c>
      <c r="BH35" s="55">
        <v>0</v>
      </c>
      <c r="BI35" s="56">
        <v>0</v>
      </c>
      <c r="BJ35" s="54">
        <v>0</v>
      </c>
      <c r="BK35" s="55">
        <v>0</v>
      </c>
      <c r="BL35" s="55">
        <v>0</v>
      </c>
      <c r="BM35" s="56">
        <v>0</v>
      </c>
      <c r="BN35" s="54">
        <v>0</v>
      </c>
      <c r="BO35" s="55">
        <v>0</v>
      </c>
      <c r="BP35" s="55">
        <v>0</v>
      </c>
      <c r="BQ35" s="56">
        <v>0</v>
      </c>
      <c r="BR35" s="45"/>
      <c r="BS35" s="54">
        <v>0</v>
      </c>
      <c r="BT35" s="55">
        <v>0</v>
      </c>
      <c r="BU35" s="55">
        <v>0</v>
      </c>
      <c r="BV35" s="56">
        <v>0</v>
      </c>
      <c r="BW35" s="56">
        <v>0</v>
      </c>
    </row>
    <row r="36" spans="1:75" ht="15" thickBot="1">
      <c r="A36" s="31">
        <v>29</v>
      </c>
      <c r="B36" s="35"/>
      <c r="C36" s="33"/>
      <c r="D36" s="64">
        <f t="shared" si="25"/>
        <v>0</v>
      </c>
      <c r="E36" s="64">
        <f t="shared" si="25"/>
        <v>0</v>
      </c>
      <c r="F36" s="64">
        <f t="shared" si="25"/>
        <v>0</v>
      </c>
      <c r="G36" s="64">
        <f t="shared" si="25"/>
        <v>0</v>
      </c>
      <c r="H36" s="33">
        <f t="shared" si="26"/>
        <v>0</v>
      </c>
      <c r="V36" s="54">
        <v>0</v>
      </c>
      <c r="W36" s="55">
        <v>0</v>
      </c>
      <c r="X36" s="55">
        <v>0</v>
      </c>
      <c r="Y36" s="56">
        <v>0</v>
      </c>
      <c r="Z36" s="57">
        <v>0</v>
      </c>
      <c r="AA36" s="55">
        <v>0</v>
      </c>
      <c r="AB36" s="55">
        <v>0</v>
      </c>
      <c r="AC36" s="56">
        <v>0</v>
      </c>
      <c r="AD36" s="54">
        <v>0</v>
      </c>
      <c r="AE36" s="55">
        <v>0</v>
      </c>
      <c r="AF36" s="55">
        <v>0</v>
      </c>
      <c r="AG36" s="58">
        <v>0</v>
      </c>
      <c r="AH36" s="54">
        <v>0</v>
      </c>
      <c r="AI36" s="55">
        <v>0</v>
      </c>
      <c r="AJ36" s="55">
        <v>0</v>
      </c>
      <c r="AK36" s="56">
        <v>0</v>
      </c>
      <c r="AL36" s="54">
        <v>0</v>
      </c>
      <c r="AM36" s="55">
        <v>0</v>
      </c>
      <c r="AN36" s="55">
        <v>0</v>
      </c>
      <c r="AO36" s="56">
        <v>0</v>
      </c>
      <c r="AP36" s="54">
        <v>0</v>
      </c>
      <c r="AQ36" s="55">
        <v>0</v>
      </c>
      <c r="AR36" s="55">
        <v>0</v>
      </c>
      <c r="AS36" s="56">
        <v>0</v>
      </c>
      <c r="AT36" s="54">
        <v>0</v>
      </c>
      <c r="AU36" s="55">
        <v>0</v>
      </c>
      <c r="AV36" s="55">
        <v>0</v>
      </c>
      <c r="AW36" s="56">
        <v>0</v>
      </c>
      <c r="AX36" s="54">
        <v>0</v>
      </c>
      <c r="AY36" s="55">
        <v>0</v>
      </c>
      <c r="AZ36" s="55">
        <v>0</v>
      </c>
      <c r="BA36" s="56">
        <v>0</v>
      </c>
      <c r="BB36" s="54">
        <v>0</v>
      </c>
      <c r="BC36" s="55">
        <v>0</v>
      </c>
      <c r="BD36" s="55">
        <v>0</v>
      </c>
      <c r="BE36" s="56">
        <v>0</v>
      </c>
      <c r="BF36" s="54">
        <v>0</v>
      </c>
      <c r="BG36" s="55">
        <v>0</v>
      </c>
      <c r="BH36" s="55">
        <v>0</v>
      </c>
      <c r="BI36" s="56">
        <v>0</v>
      </c>
      <c r="BJ36" s="54">
        <v>0</v>
      </c>
      <c r="BK36" s="55">
        <v>0</v>
      </c>
      <c r="BL36" s="55">
        <v>0</v>
      </c>
      <c r="BM36" s="56">
        <v>0</v>
      </c>
      <c r="BN36" s="54">
        <v>0</v>
      </c>
      <c r="BO36" s="55">
        <v>0</v>
      </c>
      <c r="BP36" s="55">
        <v>0</v>
      </c>
      <c r="BQ36" s="56">
        <v>0</v>
      </c>
      <c r="BR36" s="45"/>
      <c r="BS36" s="54">
        <v>0</v>
      </c>
      <c r="BT36" s="55">
        <v>0</v>
      </c>
      <c r="BU36" s="55">
        <v>0</v>
      </c>
      <c r="BV36" s="56">
        <v>0</v>
      </c>
      <c r="BW36" s="56">
        <v>0</v>
      </c>
    </row>
    <row r="37" spans="1:75" ht="15" thickBot="1">
      <c r="A37" s="31">
        <v>30</v>
      </c>
      <c r="B37" s="36"/>
      <c r="C37" s="37"/>
      <c r="D37" s="64">
        <f t="shared" si="25"/>
        <v>0</v>
      </c>
      <c r="E37" s="64">
        <f t="shared" si="25"/>
        <v>0</v>
      </c>
      <c r="F37" s="64">
        <f t="shared" si="25"/>
        <v>0</v>
      </c>
      <c r="G37" s="64">
        <f t="shared" si="25"/>
        <v>0</v>
      </c>
      <c r="H37" s="37">
        <f t="shared" si="26"/>
        <v>0</v>
      </c>
      <c r="V37" s="59">
        <v>0</v>
      </c>
      <c r="W37" s="60">
        <v>0</v>
      </c>
      <c r="X37" s="60">
        <v>0</v>
      </c>
      <c r="Y37" s="61">
        <v>0</v>
      </c>
      <c r="Z37" s="62">
        <v>0</v>
      </c>
      <c r="AA37" s="60">
        <v>0</v>
      </c>
      <c r="AB37" s="60">
        <v>0</v>
      </c>
      <c r="AC37" s="61">
        <v>0</v>
      </c>
      <c r="AD37" s="59">
        <v>0</v>
      </c>
      <c r="AE37" s="60">
        <v>0</v>
      </c>
      <c r="AF37" s="60">
        <v>0</v>
      </c>
      <c r="AG37" s="63">
        <v>0</v>
      </c>
      <c r="AH37" s="59">
        <v>0</v>
      </c>
      <c r="AI37" s="60">
        <v>0</v>
      </c>
      <c r="AJ37" s="60">
        <v>0</v>
      </c>
      <c r="AK37" s="61">
        <v>0</v>
      </c>
      <c r="AL37" s="59">
        <v>0</v>
      </c>
      <c r="AM37" s="60">
        <v>0</v>
      </c>
      <c r="AN37" s="60">
        <v>0</v>
      </c>
      <c r="AO37" s="61">
        <v>0</v>
      </c>
      <c r="AP37" s="59">
        <v>0</v>
      </c>
      <c r="AQ37" s="60">
        <v>0</v>
      </c>
      <c r="AR37" s="60">
        <v>0</v>
      </c>
      <c r="AS37" s="61">
        <v>0</v>
      </c>
      <c r="AT37" s="59">
        <v>0</v>
      </c>
      <c r="AU37" s="60">
        <v>0</v>
      </c>
      <c r="AV37" s="60">
        <v>0</v>
      </c>
      <c r="AW37" s="61">
        <v>0</v>
      </c>
      <c r="AX37" s="59">
        <v>0</v>
      </c>
      <c r="AY37" s="60">
        <v>0</v>
      </c>
      <c r="AZ37" s="60">
        <v>0</v>
      </c>
      <c r="BA37" s="61">
        <v>0</v>
      </c>
      <c r="BB37" s="59">
        <v>0</v>
      </c>
      <c r="BC37" s="60">
        <v>0</v>
      </c>
      <c r="BD37" s="60">
        <v>0</v>
      </c>
      <c r="BE37" s="61">
        <v>0</v>
      </c>
      <c r="BF37" s="59">
        <v>0</v>
      </c>
      <c r="BG37" s="60">
        <v>0</v>
      </c>
      <c r="BH37" s="60">
        <v>0</v>
      </c>
      <c r="BI37" s="61">
        <v>0</v>
      </c>
      <c r="BJ37" s="59">
        <v>0</v>
      </c>
      <c r="BK37" s="60">
        <v>0</v>
      </c>
      <c r="BL37" s="60">
        <v>0</v>
      </c>
      <c r="BM37" s="61">
        <v>0</v>
      </c>
      <c r="BN37" s="59">
        <v>0</v>
      </c>
      <c r="BO37" s="60">
        <v>0</v>
      </c>
      <c r="BP37" s="60">
        <v>0</v>
      </c>
      <c r="BQ37" s="61">
        <v>0</v>
      </c>
      <c r="BR37" s="45"/>
      <c r="BS37" s="59">
        <v>0</v>
      </c>
      <c r="BT37" s="60">
        <v>0</v>
      </c>
      <c r="BU37" s="60">
        <v>0</v>
      </c>
      <c r="BV37" s="61">
        <v>0</v>
      </c>
      <c r="BW37" s="61">
        <v>0</v>
      </c>
    </row>
  </sheetData>
  <mergeCells count="32">
    <mergeCell ref="D1:E1"/>
    <mergeCell ref="F1:G1"/>
    <mergeCell ref="A5:A6"/>
    <mergeCell ref="B5:B6"/>
    <mergeCell ref="D5:E5"/>
    <mergeCell ref="F5:G5"/>
    <mergeCell ref="V1:Y1"/>
    <mergeCell ref="Z1:AC1"/>
    <mergeCell ref="AD1:AG1"/>
    <mergeCell ref="AH1:AK1"/>
    <mergeCell ref="AL1:AO1"/>
    <mergeCell ref="AP5:AS5"/>
    <mergeCell ref="AT5:AW5"/>
    <mergeCell ref="AX5:BA5"/>
    <mergeCell ref="BB5:BE5"/>
    <mergeCell ref="AT1:AW1"/>
    <mergeCell ref="AX1:BA1"/>
    <mergeCell ref="BB1:BE1"/>
    <mergeCell ref="AP1:AS1"/>
    <mergeCell ref="V5:Y5"/>
    <mergeCell ref="Z5:AC5"/>
    <mergeCell ref="AD5:AG5"/>
    <mergeCell ref="AH5:AK5"/>
    <mergeCell ref="AL5:AO5"/>
    <mergeCell ref="BF5:BI5"/>
    <mergeCell ref="BJ5:BM5"/>
    <mergeCell ref="BN5:BQ5"/>
    <mergeCell ref="BS5:BV5"/>
    <mergeCell ref="BS1:BV1"/>
    <mergeCell ref="BF1:BI1"/>
    <mergeCell ref="BJ1:BM1"/>
    <mergeCell ref="BN1:BQ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HBD</dc:creator>
  <cp:lastModifiedBy>Елена</cp:lastModifiedBy>
  <dcterms:created xsi:type="dcterms:W3CDTF">2014-03-10T06:16:41Z</dcterms:created>
  <dcterms:modified xsi:type="dcterms:W3CDTF">2014-03-10T07:51:02Z</dcterms:modified>
</cp:coreProperties>
</file>