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Табель" sheetId="1" r:id="rId1"/>
  </sheets>
  <calcPr calcId="125725"/>
</workbook>
</file>

<file path=xl/calcChain.xml><?xml version="1.0" encoding="utf-8"?>
<calcChain xmlns="http://schemas.openxmlformats.org/spreadsheetml/2006/main">
  <c r="W17" i="1"/>
  <c r="X17"/>
  <c r="AF17"/>
  <c r="AG17"/>
  <c r="AH17"/>
  <c r="AI17"/>
  <c r="AJ17"/>
  <c r="AK17"/>
  <c r="AL17"/>
  <c r="AM17"/>
  <c r="AN17"/>
  <c r="AO17"/>
  <c r="AP17"/>
  <c r="AE17" l="1"/>
</calcChain>
</file>

<file path=xl/comments1.xml><?xml version="1.0" encoding="utf-8"?>
<comments xmlns="http://schemas.openxmlformats.org/spreadsheetml/2006/main">
  <authors>
    <author>vladscb</author>
  </authors>
  <commentList>
    <comment ref="AF17" authorId="0">
      <text>
        <r>
          <rPr>
            <b/>
            <sz val="9"/>
            <color indexed="81"/>
            <rFont val="Tahoma"/>
            <charset val="1"/>
          </rPr>
          <t>vladscb:</t>
        </r>
        <r>
          <rPr>
            <sz val="9"/>
            <color indexed="81"/>
            <rFont val="Tahoma"/>
            <charset val="1"/>
          </rPr>
          <t xml:space="preserve">
в этой ячейке указывается полное кол-во дней в отпуске.
</t>
        </r>
      </text>
    </comment>
    <comment ref="AF19" authorId="0">
      <text>
        <r>
          <rPr>
            <b/>
            <sz val="9"/>
            <color indexed="81"/>
            <rFont val="Tahoma"/>
            <charset val="1"/>
          </rPr>
          <t>vladscb:</t>
        </r>
        <r>
          <rPr>
            <sz val="9"/>
            <color indexed="81"/>
            <rFont val="Tahoma"/>
            <charset val="1"/>
          </rPr>
          <t xml:space="preserve">
Вэтой ячейке должна быть сумма часов без учета выходных дней и необходимо учитывать есть ли в табеле 7 часовые рабочие дни.
</t>
        </r>
      </text>
    </comment>
    <comment ref="BQ27" authorId="0">
      <text>
        <r>
          <rPr>
            <b/>
            <sz val="9"/>
            <color indexed="81"/>
            <rFont val="Tahoma"/>
            <charset val="1"/>
          </rPr>
          <t>vladscb: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<sst xmlns="http://schemas.openxmlformats.org/spreadsheetml/2006/main" count="130" uniqueCount="74">
  <si>
    <t>Х</t>
  </si>
  <si>
    <t>дд</t>
  </si>
  <si>
    <t>в</t>
  </si>
  <si>
    <t>на</t>
  </si>
  <si>
    <t>д</t>
  </si>
  <si>
    <t>нн</t>
  </si>
  <si>
    <t>бз</t>
  </si>
  <si>
    <t>ін</t>
  </si>
  <si>
    <t>ТН</t>
  </si>
  <si>
    <t>Борисович</t>
  </si>
  <si>
    <t>Ч</t>
  </si>
  <si>
    <t>число/часы</t>
  </si>
  <si>
    <t>дні/год</t>
  </si>
  <si>
    <t xml:space="preserve">Години </t>
  </si>
  <si>
    <t>сокращенные дни</t>
  </si>
  <si>
    <t>коди 28-30</t>
  </si>
  <si>
    <t>коди 26-27</t>
  </si>
  <si>
    <t>коди 25</t>
  </si>
  <si>
    <t>коди 24</t>
  </si>
  <si>
    <t>коди 23</t>
  </si>
  <si>
    <t>коди 21</t>
  </si>
  <si>
    <t>коди 20</t>
  </si>
  <si>
    <t>коди 19</t>
  </si>
  <si>
    <t>коди 18</t>
  </si>
  <si>
    <t>коди 11,15,17,22</t>
  </si>
  <si>
    <t>коди 8-10</t>
  </si>
  <si>
    <t>Дні</t>
  </si>
  <si>
    <t>Відрядж</t>
  </si>
  <si>
    <t>Святкові</t>
  </si>
  <si>
    <t>Вихідні</t>
  </si>
  <si>
    <t>Вечерні</t>
  </si>
  <si>
    <t>Нічні</t>
  </si>
  <si>
    <t>Надурочні</t>
  </si>
  <si>
    <t>з них:</t>
  </si>
  <si>
    <t>Всього</t>
  </si>
  <si>
    <t>Відсоток</t>
  </si>
  <si>
    <t>Години</t>
  </si>
  <si>
    <t>Сума</t>
  </si>
  <si>
    <t>Стаття витрат</t>
  </si>
  <si>
    <t>Кореспондуючий рахунок</t>
  </si>
  <si>
    <t>Код виду оплат</t>
  </si>
  <si>
    <t>Інші</t>
  </si>
  <si>
    <t>Тимчасова непрацездатність</t>
  </si>
  <si>
    <t>Страйки</t>
  </si>
  <si>
    <t>Прогули</t>
  </si>
  <si>
    <t>Простої</t>
  </si>
  <si>
    <t>Тимчасовий перевод на іньше підприємство</t>
  </si>
  <si>
    <t>Перевід на неповний робочій день (тиждень)</t>
  </si>
  <si>
    <t>Відпустки без оплати на період припинення робіт</t>
  </si>
  <si>
    <t>Відпустки без збереження</t>
  </si>
  <si>
    <t>Відпустки по навчанню,творчі та інші</t>
  </si>
  <si>
    <t>Осн. та додат. відпустки</t>
  </si>
  <si>
    <t>Цех, виробнична группа</t>
  </si>
  <si>
    <t>Категорія персоналу</t>
  </si>
  <si>
    <t>Оклад, тарифна ставка</t>
  </si>
  <si>
    <t>з причин за місяць</t>
  </si>
  <si>
    <t>Всього неявок</t>
  </si>
  <si>
    <t>Відпроцьовано за місяць</t>
  </si>
  <si>
    <t>Відмітки про явки та неявки на работу за числами місяця (годин)</t>
  </si>
  <si>
    <t>ПІБ,                                               посада</t>
  </si>
  <si>
    <t>Стать (Ч/Ж)</t>
  </si>
  <si>
    <t>№ табельний</t>
  </si>
  <si>
    <t>№п/п</t>
  </si>
  <si>
    <t>за                                місяць 2012 р.</t>
  </si>
  <si>
    <t>Табель обліку використання робочого часу</t>
  </si>
  <si>
    <t>Ідентіфікаційний код ЄДРПОУ</t>
  </si>
  <si>
    <t>Назва структурного підрозділу</t>
  </si>
  <si>
    <t>РТУ СЦБ</t>
  </si>
  <si>
    <t>найменування підприємство(установи,організації)</t>
  </si>
  <si>
    <t>Ковачук Владислав</t>
  </si>
  <si>
    <t>муха</t>
  </si>
  <si>
    <t>мухера</t>
  </si>
  <si>
    <t>мухерыч</t>
  </si>
  <si>
    <t>х</t>
  </si>
</sst>
</file>

<file path=xl/styles.xml><?xml version="1.0" encoding="utf-8"?>
<styleSheet xmlns="http://schemas.openxmlformats.org/spreadsheetml/2006/main">
  <numFmts count="1">
    <numFmt numFmtId="164" formatCode="0000"/>
  </numFmts>
  <fonts count="12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4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18" xfId="0" applyBorder="1"/>
    <xf numFmtId="0" fontId="0" fillId="0" borderId="19" xfId="0" applyBorder="1"/>
    <xf numFmtId="0" fontId="0" fillId="0" borderId="21" xfId="0" applyBorder="1" applyAlignment="1"/>
    <xf numFmtId="0" fontId="0" fillId="0" borderId="25" xfId="0" applyBorder="1"/>
    <xf numFmtId="0" fontId="0" fillId="0" borderId="27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4" xfId="0" applyBorder="1"/>
    <xf numFmtId="0" fontId="0" fillId="0" borderId="7" xfId="0" applyBorder="1"/>
    <xf numFmtId="0" fontId="4" fillId="0" borderId="7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5" xfId="0" applyBorder="1" applyAlignment="1"/>
    <xf numFmtId="0" fontId="2" fillId="0" borderId="5" xfId="0" applyFont="1" applyBorder="1" applyAlignment="1"/>
    <xf numFmtId="0" fontId="7" fillId="0" borderId="0" xfId="0" applyFont="1" applyAlignment="1"/>
    <xf numFmtId="0" fontId="0" fillId="0" borderId="37" xfId="0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37" xfId="0" applyBorder="1" applyAlignme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8" fillId="0" borderId="37" xfId="0" applyFont="1" applyBorder="1"/>
    <xf numFmtId="0" fontId="9" fillId="0" borderId="37" xfId="0" applyFont="1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textRotation="90"/>
    </xf>
    <xf numFmtId="164" fontId="0" fillId="0" borderId="8" xfId="0" applyNumberFormat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  <xf numFmtId="0" fontId="0" fillId="0" borderId="14" xfId="0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5" xfId="0" applyBorder="1" applyAlignment="1"/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7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textRotation="90" wrapText="1"/>
    </xf>
    <xf numFmtId="0" fontId="2" fillId="0" borderId="40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7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0" fillId="0" borderId="2" xfId="0" applyBorder="1"/>
    <xf numFmtId="0" fontId="4" fillId="0" borderId="1" xfId="0" applyFont="1" applyBorder="1" applyAlignment="1">
      <alignment horizontal="center" textRotation="9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2" fillId="0" borderId="32" xfId="0" applyNumberFormat="1" applyFont="1" applyBorder="1" applyAlignment="1">
      <alignment horizontal="center" textRotation="90"/>
    </xf>
    <xf numFmtId="164" fontId="2" fillId="0" borderId="8" xfId="0" applyNumberFormat="1" applyFont="1" applyBorder="1" applyAlignment="1">
      <alignment horizontal="center" textRotation="90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32" xfId="0" applyNumberFormat="1" applyBorder="1" applyAlignment="1">
      <alignment horizontal="center" textRotation="90"/>
    </xf>
    <xf numFmtId="164" fontId="0" fillId="0" borderId="20" xfId="0" applyNumberFormat="1" applyBorder="1" applyAlignment="1">
      <alignment horizontal="center" textRotation="90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2" borderId="3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0" fillId="2" borderId="31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80"/>
  <sheetViews>
    <sheetView tabSelected="1" view="pageLayout" topLeftCell="A10" zoomScaleNormal="100" workbookViewId="0">
      <selection activeCell="P19" sqref="P19"/>
    </sheetView>
  </sheetViews>
  <sheetFormatPr defaultColWidth="9" defaultRowHeight="12.75"/>
  <cols>
    <col min="1" max="2" width="2.140625" customWidth="1"/>
    <col min="3" max="3" width="2.7109375" customWidth="1"/>
    <col min="6" max="6" width="0.42578125" customWidth="1"/>
    <col min="7" max="22" width="2.42578125" customWidth="1"/>
    <col min="23" max="24" width="3.7109375" customWidth="1"/>
    <col min="25" max="30" width="2.7109375" customWidth="1"/>
    <col min="31" max="41" width="3.7109375" customWidth="1"/>
    <col min="42" max="42" width="3.5703125" customWidth="1"/>
    <col min="43" max="43" width="2.85546875" customWidth="1"/>
    <col min="44" max="44" width="6.85546875" customWidth="1"/>
    <col min="45" max="46" width="2.7109375" customWidth="1"/>
    <col min="47" max="53" width="3.7109375" customWidth="1"/>
    <col min="55" max="70" width="2.7109375" customWidth="1"/>
  </cols>
  <sheetData>
    <row r="1" spans="1:70" ht="15.75" thickBot="1">
      <c r="A1" s="37"/>
      <c r="B1" s="36"/>
      <c r="C1" s="36"/>
      <c r="D1" s="36"/>
      <c r="E1" s="48"/>
      <c r="F1" s="4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70">
      <c r="C2" s="130" t="s">
        <v>68</v>
      </c>
      <c r="D2" s="130"/>
      <c r="E2" s="130"/>
      <c r="F2" s="130"/>
      <c r="G2" s="130"/>
      <c r="H2" s="130"/>
      <c r="I2" s="130"/>
      <c r="L2" s="37"/>
      <c r="M2" s="37"/>
    </row>
    <row r="3" spans="1:70" ht="15" thickBot="1">
      <c r="A3" s="37"/>
      <c r="B3" s="36"/>
      <c r="C3" s="36"/>
      <c r="D3" s="36"/>
      <c r="E3" s="48" t="s">
        <v>67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E3" s="47"/>
      <c r="AF3" s="47"/>
      <c r="AG3" s="47"/>
      <c r="AH3" s="45"/>
      <c r="AI3" s="45"/>
      <c r="AJ3" s="45"/>
      <c r="AK3" s="40"/>
    </row>
    <row r="4" spans="1:70" ht="12.75" customHeight="1">
      <c r="C4" s="130" t="s">
        <v>66</v>
      </c>
      <c r="D4" s="130"/>
      <c r="E4" s="130"/>
      <c r="F4" s="130"/>
      <c r="G4" s="130"/>
      <c r="H4" s="130"/>
      <c r="I4" s="130"/>
      <c r="M4" s="46"/>
      <c r="N4" s="38"/>
      <c r="O4" s="38"/>
      <c r="P4" s="38"/>
      <c r="Q4" s="38"/>
      <c r="R4" s="38"/>
      <c r="S4" s="38"/>
      <c r="T4" s="38"/>
      <c r="AE4" s="47"/>
      <c r="AF4" s="47"/>
      <c r="AG4" s="47"/>
      <c r="AH4" s="45"/>
      <c r="AI4" s="45"/>
      <c r="AJ4" s="45"/>
      <c r="AK4" s="40"/>
    </row>
    <row r="5" spans="1:70" ht="12.75" customHeight="1">
      <c r="M5" s="46"/>
      <c r="N5" s="38"/>
      <c r="O5" s="38"/>
      <c r="P5" s="38"/>
      <c r="Q5" s="38"/>
      <c r="R5" s="38"/>
      <c r="S5" s="38"/>
      <c r="T5" s="38"/>
      <c r="AE5" s="41"/>
      <c r="AF5" s="41"/>
      <c r="AG5" s="41"/>
      <c r="AH5" s="45"/>
      <c r="AI5" s="44"/>
      <c r="AJ5" s="41"/>
      <c r="AK5" s="40"/>
    </row>
    <row r="6" spans="1:70" ht="19.5" customHeight="1" thickBot="1">
      <c r="A6" s="43" t="s">
        <v>65</v>
      </c>
      <c r="E6" s="42"/>
      <c r="F6" s="58"/>
      <c r="G6" s="58"/>
      <c r="H6" s="58"/>
      <c r="I6" s="58"/>
      <c r="M6" s="39"/>
      <c r="N6" s="39"/>
      <c r="O6" s="38"/>
      <c r="P6" s="38"/>
      <c r="Q6" s="37"/>
      <c r="R6" s="37"/>
      <c r="S6" s="37"/>
      <c r="T6" s="37"/>
      <c r="AE6" s="41"/>
      <c r="AF6" s="41"/>
      <c r="AG6" s="41"/>
      <c r="AH6" s="41"/>
      <c r="AI6" s="41"/>
      <c r="AJ6" s="41"/>
      <c r="AK6" s="40"/>
    </row>
    <row r="7" spans="1:70" ht="13.5" thickBot="1">
      <c r="D7" s="36"/>
      <c r="E7" s="36"/>
      <c r="F7" s="36"/>
      <c r="G7" s="36"/>
      <c r="M7" s="39"/>
      <c r="N7" s="39"/>
      <c r="O7" s="38"/>
      <c r="P7" s="38"/>
      <c r="Q7" s="37"/>
      <c r="R7" s="37"/>
      <c r="S7" s="37"/>
      <c r="T7" s="37"/>
    </row>
    <row r="8" spans="1:70" ht="13.5" thickBot="1">
      <c r="A8" s="37"/>
      <c r="B8" s="36"/>
      <c r="C8" s="36"/>
      <c r="D8" s="36"/>
      <c r="E8" s="36"/>
      <c r="F8" s="36"/>
      <c r="G8" s="36"/>
    </row>
    <row r="10" spans="1:70" ht="15">
      <c r="E10" s="35" t="s">
        <v>64</v>
      </c>
      <c r="F10" s="35"/>
      <c r="G10" s="35"/>
      <c r="H10" s="35"/>
      <c r="I10" s="35"/>
      <c r="J10" s="35"/>
      <c r="K10" s="35"/>
      <c r="L10" s="35"/>
    </row>
    <row r="11" spans="1:70" ht="13.5" customHeight="1">
      <c r="F11" s="34" t="s">
        <v>63</v>
      </c>
      <c r="G11" s="33"/>
      <c r="H11" s="33"/>
      <c r="I11" s="33"/>
      <c r="J11" s="33"/>
      <c r="K11" s="33"/>
    </row>
    <row r="12" spans="1:70">
      <c r="A12" s="119" t="s">
        <v>62</v>
      </c>
      <c r="B12" s="119" t="s">
        <v>61</v>
      </c>
      <c r="C12" s="119" t="s">
        <v>60</v>
      </c>
      <c r="D12" s="132" t="s">
        <v>59</v>
      </c>
      <c r="E12" s="133"/>
      <c r="F12" s="134"/>
      <c r="G12" s="138" t="s">
        <v>58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4"/>
      <c r="W12" s="81" t="s">
        <v>57</v>
      </c>
      <c r="X12" s="103"/>
      <c r="Y12" s="103"/>
      <c r="Z12" s="103"/>
      <c r="AA12" s="103"/>
      <c r="AB12" s="103"/>
      <c r="AC12" s="103"/>
      <c r="AD12" s="104"/>
      <c r="AE12" s="86" t="s">
        <v>56</v>
      </c>
      <c r="AF12" s="102" t="s">
        <v>55</v>
      </c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4"/>
      <c r="AR12" s="84" t="s">
        <v>54</v>
      </c>
      <c r="AS12" s="84" t="s">
        <v>53</v>
      </c>
      <c r="AT12" s="86" t="s">
        <v>52</v>
      </c>
      <c r="AU12" s="81" t="s">
        <v>39</v>
      </c>
      <c r="AV12" s="82"/>
      <c r="AW12" s="82"/>
      <c r="AX12" s="82"/>
      <c r="AY12" s="82"/>
      <c r="AZ12" s="82"/>
      <c r="BA12" s="83"/>
    </row>
    <row r="13" spans="1:70" ht="42.6" customHeight="1">
      <c r="A13" s="120"/>
      <c r="B13" s="120"/>
      <c r="C13" s="120"/>
      <c r="D13" s="135"/>
      <c r="E13" s="136"/>
      <c r="F13" s="137"/>
      <c r="G13" s="139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1"/>
      <c r="W13" s="84" t="s">
        <v>26</v>
      </c>
      <c r="X13" s="81" t="s">
        <v>36</v>
      </c>
      <c r="Y13" s="82"/>
      <c r="Z13" s="82"/>
      <c r="AA13" s="82"/>
      <c r="AB13" s="82"/>
      <c r="AC13" s="82"/>
      <c r="AD13" s="83"/>
      <c r="AE13" s="87"/>
      <c r="AF13" s="105" t="s">
        <v>51</v>
      </c>
      <c r="AG13" s="97" t="s">
        <v>50</v>
      </c>
      <c r="AH13" s="97" t="s">
        <v>49</v>
      </c>
      <c r="AI13" s="97" t="s">
        <v>48</v>
      </c>
      <c r="AJ13" s="97" t="s">
        <v>47</v>
      </c>
      <c r="AK13" s="97" t="s">
        <v>46</v>
      </c>
      <c r="AL13" s="99" t="s">
        <v>45</v>
      </c>
      <c r="AM13" s="99" t="s">
        <v>44</v>
      </c>
      <c r="AN13" s="99" t="s">
        <v>43</v>
      </c>
      <c r="AO13" s="99" t="s">
        <v>42</v>
      </c>
      <c r="AP13" s="99" t="s">
        <v>41</v>
      </c>
      <c r="AQ13" s="97"/>
      <c r="AR13" s="85"/>
      <c r="AS13" s="85"/>
      <c r="AT13" s="87"/>
      <c r="AU13" s="88" t="s">
        <v>40</v>
      </c>
      <c r="AV13" s="88" t="s">
        <v>39</v>
      </c>
      <c r="AW13" s="88" t="s">
        <v>38</v>
      </c>
      <c r="AX13" s="88" t="s">
        <v>37</v>
      </c>
      <c r="AY13" s="88" t="s">
        <v>36</v>
      </c>
      <c r="AZ13" s="88" t="s">
        <v>26</v>
      </c>
      <c r="BA13" s="88" t="s">
        <v>35</v>
      </c>
    </row>
    <row r="14" spans="1:70" ht="56.85" customHeight="1">
      <c r="A14" s="120"/>
      <c r="B14" s="120"/>
      <c r="C14" s="120"/>
      <c r="D14" s="135"/>
      <c r="E14" s="136"/>
      <c r="F14" s="137"/>
      <c r="G14" s="113">
        <v>1</v>
      </c>
      <c r="H14" s="113">
        <v>2</v>
      </c>
      <c r="I14" s="113">
        <v>3</v>
      </c>
      <c r="J14" s="113">
        <v>4</v>
      </c>
      <c r="K14" s="113">
        <v>5</v>
      </c>
      <c r="L14" s="113">
        <v>6</v>
      </c>
      <c r="M14" s="113">
        <v>7</v>
      </c>
      <c r="N14" s="113">
        <v>8</v>
      </c>
      <c r="O14" s="113">
        <v>9</v>
      </c>
      <c r="P14" s="113">
        <v>10</v>
      </c>
      <c r="Q14" s="113">
        <v>11</v>
      </c>
      <c r="R14" s="113">
        <v>12</v>
      </c>
      <c r="S14" s="113">
        <v>13</v>
      </c>
      <c r="T14" s="113">
        <v>14</v>
      </c>
      <c r="U14" s="113">
        <v>15</v>
      </c>
      <c r="V14" s="113"/>
      <c r="W14" s="85"/>
      <c r="X14" s="84" t="s">
        <v>34</v>
      </c>
      <c r="Y14" s="126" t="s">
        <v>33</v>
      </c>
      <c r="Z14" s="127"/>
      <c r="AA14" s="127"/>
      <c r="AB14" s="127"/>
      <c r="AC14" s="127"/>
      <c r="AD14" s="128"/>
      <c r="AE14" s="101"/>
      <c r="AF14" s="106"/>
      <c r="AG14" s="98"/>
      <c r="AH14" s="98"/>
      <c r="AI14" s="107"/>
      <c r="AJ14" s="107"/>
      <c r="AK14" s="98"/>
      <c r="AL14" s="100"/>
      <c r="AM14" s="100"/>
      <c r="AN14" s="100"/>
      <c r="AO14" s="100"/>
      <c r="AP14" s="100"/>
      <c r="AQ14" s="98"/>
      <c r="AR14" s="85"/>
      <c r="AS14" s="85"/>
      <c r="AT14" s="87"/>
      <c r="AU14" s="89"/>
      <c r="AV14" s="89"/>
      <c r="AW14" s="89"/>
      <c r="AX14" s="89"/>
      <c r="AY14" s="89"/>
      <c r="AZ14" s="89"/>
      <c r="BA14" s="89"/>
    </row>
    <row r="15" spans="1:70" ht="20.25" customHeight="1">
      <c r="A15" s="120"/>
      <c r="B15" s="120"/>
      <c r="C15" s="120"/>
      <c r="D15" s="135"/>
      <c r="E15" s="136"/>
      <c r="F15" s="137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85"/>
      <c r="X15" s="85"/>
      <c r="Y15" s="108" t="s">
        <v>32</v>
      </c>
      <c r="Z15" s="108" t="s">
        <v>31</v>
      </c>
      <c r="AA15" s="108" t="s">
        <v>30</v>
      </c>
      <c r="AB15" s="108" t="s">
        <v>29</v>
      </c>
      <c r="AC15" s="108" t="s">
        <v>28</v>
      </c>
      <c r="AD15" s="108" t="s">
        <v>27</v>
      </c>
      <c r="AE15" s="32" t="s">
        <v>26</v>
      </c>
      <c r="AF15" s="31" t="s">
        <v>25</v>
      </c>
      <c r="AG15" s="31" t="s">
        <v>24</v>
      </c>
      <c r="AH15" s="31" t="s">
        <v>23</v>
      </c>
      <c r="AI15" s="31" t="s">
        <v>22</v>
      </c>
      <c r="AJ15" s="31" t="s">
        <v>21</v>
      </c>
      <c r="AK15" s="31" t="s">
        <v>20</v>
      </c>
      <c r="AL15" s="31" t="s">
        <v>19</v>
      </c>
      <c r="AM15" s="31" t="s">
        <v>18</v>
      </c>
      <c r="AN15" s="31" t="s">
        <v>17</v>
      </c>
      <c r="AO15" s="31" t="s">
        <v>16</v>
      </c>
      <c r="AP15" s="31" t="s">
        <v>15</v>
      </c>
      <c r="AQ15" s="31"/>
      <c r="AR15" s="85"/>
      <c r="AS15" s="85"/>
      <c r="AT15" s="87"/>
      <c r="AU15" s="89"/>
      <c r="AV15" s="89"/>
      <c r="AW15" s="89"/>
      <c r="AX15" s="89"/>
      <c r="AY15" s="89"/>
      <c r="AZ15" s="89"/>
      <c r="BA15" s="89"/>
      <c r="BC15" s="142" t="s">
        <v>14</v>
      </c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</row>
    <row r="16" spans="1:70" ht="25.5" customHeight="1" thickBot="1">
      <c r="A16" s="120"/>
      <c r="B16" s="120"/>
      <c r="C16" s="120"/>
      <c r="D16" s="135"/>
      <c r="E16" s="136"/>
      <c r="F16" s="137"/>
      <c r="G16" s="30">
        <v>16</v>
      </c>
      <c r="H16" s="30">
        <v>17</v>
      </c>
      <c r="I16" s="30">
        <v>18</v>
      </c>
      <c r="J16" s="30">
        <v>19</v>
      </c>
      <c r="K16" s="30">
        <v>20</v>
      </c>
      <c r="L16" s="30">
        <v>21</v>
      </c>
      <c r="M16" s="30">
        <v>22</v>
      </c>
      <c r="N16" s="30">
        <v>23</v>
      </c>
      <c r="O16" s="30">
        <v>24</v>
      </c>
      <c r="P16" s="30">
        <v>25</v>
      </c>
      <c r="Q16" s="30">
        <v>26</v>
      </c>
      <c r="R16" s="30">
        <v>27</v>
      </c>
      <c r="S16" s="30">
        <v>28</v>
      </c>
      <c r="T16" s="30">
        <v>29</v>
      </c>
      <c r="U16" s="30">
        <v>30</v>
      </c>
      <c r="V16" s="30">
        <v>31</v>
      </c>
      <c r="W16" s="85"/>
      <c r="X16" s="85"/>
      <c r="Y16" s="84"/>
      <c r="Z16" s="84"/>
      <c r="AA16" s="84"/>
      <c r="AB16" s="84"/>
      <c r="AC16" s="84"/>
      <c r="AD16" s="84"/>
      <c r="AE16" s="29" t="s">
        <v>13</v>
      </c>
      <c r="AF16" s="28" t="s">
        <v>12</v>
      </c>
      <c r="AG16" s="28" t="s">
        <v>12</v>
      </c>
      <c r="AH16" s="28" t="s">
        <v>12</v>
      </c>
      <c r="AI16" s="28" t="s">
        <v>12</v>
      </c>
      <c r="AJ16" s="28" t="s">
        <v>12</v>
      </c>
      <c r="AK16" s="28" t="s">
        <v>12</v>
      </c>
      <c r="AL16" s="28" t="s">
        <v>12</v>
      </c>
      <c r="AM16" s="28" t="s">
        <v>12</v>
      </c>
      <c r="AN16" s="28" t="s">
        <v>12</v>
      </c>
      <c r="AO16" s="28" t="s">
        <v>12</v>
      </c>
      <c r="AP16" s="28" t="s">
        <v>12</v>
      </c>
      <c r="AQ16" s="28" t="s">
        <v>12</v>
      </c>
      <c r="AR16" s="85"/>
      <c r="AS16" s="85"/>
      <c r="AT16" s="87"/>
      <c r="AU16" s="89"/>
      <c r="AV16" s="89"/>
      <c r="AW16" s="89"/>
      <c r="AX16" s="89"/>
      <c r="AY16" s="89"/>
      <c r="AZ16" s="89"/>
      <c r="BA16" s="89"/>
      <c r="BC16" s="58" t="s">
        <v>11</v>
      </c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</row>
    <row r="17" spans="1:70" ht="13.5" thickTop="1">
      <c r="A17" s="121">
        <v>1</v>
      </c>
      <c r="B17" s="115"/>
      <c r="C17" s="117" t="s">
        <v>10</v>
      </c>
      <c r="D17" s="143" t="s">
        <v>69</v>
      </c>
      <c r="E17" s="144"/>
      <c r="F17" s="145"/>
      <c r="G17" s="146" t="s">
        <v>0</v>
      </c>
      <c r="H17" s="146" t="s">
        <v>0</v>
      </c>
      <c r="I17" s="23">
        <v>8</v>
      </c>
      <c r="J17" s="23"/>
      <c r="K17" s="23"/>
      <c r="L17" s="23"/>
      <c r="M17" s="148"/>
      <c r="N17" s="146"/>
      <c r="O17" s="146"/>
      <c r="P17" s="23"/>
      <c r="Q17" s="23"/>
      <c r="R17" s="23">
        <v>8</v>
      </c>
      <c r="S17" s="23">
        <v>8</v>
      </c>
      <c r="T17" s="23"/>
      <c r="U17" s="146" t="s">
        <v>0</v>
      </c>
      <c r="V17" s="23"/>
      <c r="W17" s="95">
        <f>COUNT(G17,H17:U17,G19:V19)</f>
        <v>7</v>
      </c>
      <c r="X17" s="95">
        <f>SUM(G17,H17:U17,G19:V19)</f>
        <v>56</v>
      </c>
      <c r="Y17" s="92"/>
      <c r="Z17" s="92"/>
      <c r="AA17" s="92"/>
      <c r="AB17" s="92"/>
      <c r="AC17" s="111"/>
      <c r="AD17" s="92"/>
      <c r="AE17" s="92">
        <f>AF17+AG17+AH17+AI17+AJ17+AK17+AL17+AM17+AN17+AO17+AP17+AQ17</f>
        <v>15</v>
      </c>
      <c r="AF17" s="92">
        <f>COUNTIF(G18:V18,"в")+COUNTIF(G20:V20,"в")+COUNTIF(G18:V18,"д")+COUNTIF(G20:V20,"д")</f>
        <v>8</v>
      </c>
      <c r="AG17" s="92">
        <f>COUNTIF(G18:V18,"тв")+COUNTIF(G20:V20,"тв")+COUNTIF(G18:V18,"до")+COUNTIF(G20:V20,"до")+COUNTIF(G18:V18,"дд")+COUNTIF(G20:V20,"дд")+COUNTIF(G18:V18,"ін")+COUNTIF(G20:V20,"ін")</f>
        <v>2</v>
      </c>
      <c r="AH17" s="92">
        <f>COUNTIF(G18:V18,"на")+COUNTIF(G20:V20,"на")</f>
        <v>2</v>
      </c>
      <c r="AI17" s="92">
        <f>COUNTIF(G18:V18,"бз")+COUNTIF(G20:V20,"бз")</f>
        <v>1</v>
      </c>
      <c r="AJ17" s="92">
        <f>COUNTIF(G18:V18,"нд")+COUNTIF(G20:V20,"нд")</f>
        <v>0</v>
      </c>
      <c r="AK17" s="92">
        <f>COUNTIF(G18:V18,"нп")+COUNTIF(G20:V20,"нп")</f>
        <v>0</v>
      </c>
      <c r="AL17" s="92">
        <f>COUNTIF(G18:V18,"п")+COUNTIF(G20:V20,"п")</f>
        <v>0</v>
      </c>
      <c r="AM17" s="92">
        <f>COUNTIF(G18:V18,"пр")+COUNTIF(G20:V20,"пр")</f>
        <v>0</v>
      </c>
      <c r="AN17" s="92">
        <f>COUNTIF(G18:V18,"с")+COUNTIF(G20:V20,"с")</f>
        <v>0</v>
      </c>
      <c r="AO17" s="92">
        <f>COUNTIF(G18:V18,"тн")+COUNTIF(G20:V20,"тн")+COUNTIF(G18:V18,"нн")+COUNTIF(G20:V20,"нн")</f>
        <v>2</v>
      </c>
      <c r="AP17" s="92">
        <f>COUNTIF(G18:V18,"нз")+COUNTIF(G20:V20,"нз")+COUNTIF(G18:V18,"ів")+COUNTIF(G20:V20,"ів")+COUNTIF(G18:V18,"і")+COUNTIF(G20:V20,"і")</f>
        <v>0</v>
      </c>
      <c r="AQ17" s="92"/>
      <c r="AR17" s="18">
        <v>2405</v>
      </c>
      <c r="AS17" s="18"/>
      <c r="AT17" s="18"/>
      <c r="AU17" s="18"/>
      <c r="AV17" s="18"/>
      <c r="AW17" s="18"/>
      <c r="AX17" s="18"/>
      <c r="AY17" s="18"/>
      <c r="AZ17" s="18"/>
      <c r="BA17" s="17"/>
      <c r="BC17" s="27">
        <v>1</v>
      </c>
      <c r="BD17" s="27">
        <v>2</v>
      </c>
      <c r="BE17" s="27">
        <v>3</v>
      </c>
      <c r="BF17" s="27">
        <v>4</v>
      </c>
      <c r="BG17" s="27">
        <v>5</v>
      </c>
      <c r="BH17" s="27">
        <v>6</v>
      </c>
      <c r="BI17" s="27">
        <v>7</v>
      </c>
      <c r="BJ17" s="27">
        <v>8</v>
      </c>
      <c r="BK17" s="27">
        <v>9</v>
      </c>
      <c r="BL17" s="27">
        <v>10</v>
      </c>
      <c r="BM17" s="27">
        <v>11</v>
      </c>
      <c r="BN17" s="27">
        <v>12</v>
      </c>
      <c r="BO17" s="27">
        <v>13</v>
      </c>
      <c r="BP17" s="27">
        <v>14</v>
      </c>
      <c r="BQ17" s="27">
        <v>15</v>
      </c>
      <c r="BR17" s="26"/>
    </row>
    <row r="18" spans="1:70" ht="12.75" customHeight="1" thickBot="1">
      <c r="A18" s="122"/>
      <c r="B18" s="116"/>
      <c r="C18" s="70"/>
      <c r="D18" s="129" t="s">
        <v>9</v>
      </c>
      <c r="E18" s="130"/>
      <c r="F18" s="131"/>
      <c r="G18" s="147" t="s">
        <v>0</v>
      </c>
      <c r="H18" s="147" t="s">
        <v>0</v>
      </c>
      <c r="I18" s="22"/>
      <c r="J18" s="22" t="s">
        <v>8</v>
      </c>
      <c r="K18" s="22" t="s">
        <v>7</v>
      </c>
      <c r="L18" s="22" t="s">
        <v>2</v>
      </c>
      <c r="M18" s="149" t="s">
        <v>2</v>
      </c>
      <c r="N18" s="147" t="s">
        <v>2</v>
      </c>
      <c r="O18" s="147" t="s">
        <v>2</v>
      </c>
      <c r="P18" s="22" t="s">
        <v>2</v>
      </c>
      <c r="Q18" s="22" t="s">
        <v>3</v>
      </c>
      <c r="R18" s="22"/>
      <c r="S18" s="22"/>
      <c r="T18" s="22" t="s">
        <v>6</v>
      </c>
      <c r="U18" s="147" t="s">
        <v>0</v>
      </c>
      <c r="V18" s="22"/>
      <c r="W18" s="60"/>
      <c r="X18" s="60"/>
      <c r="Y18" s="53"/>
      <c r="Z18" s="53"/>
      <c r="AA18" s="53"/>
      <c r="AB18" s="53"/>
      <c r="AC18" s="94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1"/>
      <c r="AS18" s="1"/>
      <c r="AT18" s="1"/>
      <c r="AU18" s="1"/>
      <c r="AV18" s="1"/>
      <c r="AW18" s="1"/>
      <c r="AX18" s="1"/>
      <c r="AY18" s="1"/>
      <c r="AZ18" s="1"/>
      <c r="BA18" s="12"/>
      <c r="BC18" s="15"/>
      <c r="BD18" s="14"/>
      <c r="BE18" s="14"/>
      <c r="BF18" s="25"/>
      <c r="BG18" s="14"/>
      <c r="BH18" s="14"/>
      <c r="BI18" s="14"/>
      <c r="BJ18" s="14">
        <v>7</v>
      </c>
      <c r="BK18" s="14"/>
      <c r="BL18" s="14"/>
      <c r="BM18" s="14"/>
      <c r="BN18" s="14"/>
      <c r="BO18" s="14"/>
      <c r="BP18" s="14"/>
      <c r="BQ18" s="14"/>
      <c r="BR18" s="24"/>
    </row>
    <row r="19" spans="1:70" ht="13.5" thickTop="1">
      <c r="A19" s="122"/>
      <c r="B19" s="116"/>
      <c r="C19" s="70"/>
      <c r="D19" s="129"/>
      <c r="E19" s="130"/>
      <c r="F19" s="131"/>
      <c r="G19" s="146" t="s">
        <v>0</v>
      </c>
      <c r="H19" s="23">
        <v>8</v>
      </c>
      <c r="I19" s="23"/>
      <c r="J19" s="23"/>
      <c r="K19" s="23"/>
      <c r="L19" s="23">
        <v>8</v>
      </c>
      <c r="M19" s="146" t="s">
        <v>0</v>
      </c>
      <c r="N19" s="146" t="s">
        <v>0</v>
      </c>
      <c r="O19" s="23"/>
      <c r="P19" s="23"/>
      <c r="Q19" s="23"/>
      <c r="R19" s="23"/>
      <c r="S19" s="23">
        <v>8</v>
      </c>
      <c r="T19" s="146" t="s">
        <v>0</v>
      </c>
      <c r="U19" s="146" t="s">
        <v>0</v>
      </c>
      <c r="V19" s="23">
        <v>8</v>
      </c>
      <c r="W19" s="60"/>
      <c r="X19" s="60"/>
      <c r="Y19" s="52"/>
      <c r="Z19" s="52"/>
      <c r="AA19" s="52"/>
      <c r="AB19" s="52"/>
      <c r="AC19" s="52"/>
      <c r="AD19" s="52"/>
      <c r="AE19" s="52"/>
      <c r="AF19" s="109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1"/>
      <c r="AS19" s="1"/>
      <c r="AT19" s="1"/>
      <c r="AU19" s="1"/>
      <c r="AV19" s="1"/>
      <c r="AW19" s="1"/>
      <c r="AX19" s="1"/>
      <c r="AY19" s="1"/>
      <c r="AZ19" s="1"/>
      <c r="BA19" s="12"/>
    </row>
    <row r="20" spans="1:70" ht="13.5" thickBot="1">
      <c r="A20" s="122"/>
      <c r="B20" s="116"/>
      <c r="C20" s="70"/>
      <c r="D20" s="129"/>
      <c r="E20" s="130"/>
      <c r="F20" s="131"/>
      <c r="G20" s="147" t="s">
        <v>0</v>
      </c>
      <c r="H20" s="22"/>
      <c r="I20" s="21" t="s">
        <v>2</v>
      </c>
      <c r="J20" s="21" t="s">
        <v>5</v>
      </c>
      <c r="K20" s="21" t="s">
        <v>4</v>
      </c>
      <c r="L20" s="21"/>
      <c r="M20" s="147" t="s">
        <v>0</v>
      </c>
      <c r="N20" s="147" t="s">
        <v>0</v>
      </c>
      <c r="O20" s="21" t="s">
        <v>3</v>
      </c>
      <c r="P20" s="21"/>
      <c r="Q20" s="21" t="s">
        <v>2</v>
      </c>
      <c r="R20" s="21" t="s">
        <v>1</v>
      </c>
      <c r="S20" s="21"/>
      <c r="T20" s="147" t="s">
        <v>0</v>
      </c>
      <c r="U20" s="147" t="s">
        <v>0</v>
      </c>
      <c r="V20" s="21"/>
      <c r="W20" s="60"/>
      <c r="X20" s="60"/>
      <c r="Y20" s="90"/>
      <c r="Z20" s="90"/>
      <c r="AA20" s="90"/>
      <c r="AB20" s="90"/>
      <c r="AC20" s="90"/>
      <c r="AD20" s="90"/>
      <c r="AE20" s="90"/>
      <c r="AF20" s="11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20"/>
      <c r="AS20" s="20"/>
      <c r="AT20" s="20"/>
      <c r="AU20" s="20"/>
      <c r="AV20" s="20"/>
      <c r="AW20" s="20"/>
      <c r="AX20" s="20"/>
      <c r="AY20" s="20"/>
      <c r="AZ20" s="20"/>
      <c r="BA20" s="19"/>
    </row>
    <row r="21" spans="1:70" ht="13.5" thickTop="1">
      <c r="A21" s="121">
        <v>2</v>
      </c>
      <c r="B21" s="124"/>
      <c r="C21" s="117"/>
      <c r="D21" s="54" t="s">
        <v>70</v>
      </c>
      <c r="E21" s="55"/>
      <c r="F21" s="8"/>
      <c r="G21" s="146" t="s">
        <v>0</v>
      </c>
      <c r="H21" s="146" t="s">
        <v>0</v>
      </c>
      <c r="I21" s="18">
        <v>8</v>
      </c>
      <c r="J21" s="18">
        <v>8</v>
      </c>
      <c r="K21" s="18">
        <v>8</v>
      </c>
      <c r="L21" s="18">
        <v>8</v>
      </c>
      <c r="M21" s="18">
        <v>8</v>
      </c>
      <c r="N21" s="146" t="s">
        <v>0</v>
      </c>
      <c r="O21" s="146" t="s">
        <v>0</v>
      </c>
      <c r="P21" s="18">
        <v>7</v>
      </c>
      <c r="Q21" s="18">
        <v>8</v>
      </c>
      <c r="R21" s="18">
        <v>8</v>
      </c>
      <c r="S21" s="18">
        <v>8</v>
      </c>
      <c r="T21" s="18">
        <v>8</v>
      </c>
      <c r="U21" s="150" t="s">
        <v>73</v>
      </c>
      <c r="V21" s="18"/>
      <c r="W21" s="95"/>
      <c r="X21" s="95"/>
      <c r="Y21" s="92"/>
      <c r="Z21" s="92"/>
      <c r="AA21" s="92"/>
      <c r="AB21" s="92"/>
      <c r="AC21" s="111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18"/>
      <c r="AS21" s="18"/>
      <c r="AT21" s="18"/>
      <c r="AU21" s="18"/>
      <c r="AV21" s="18"/>
      <c r="AW21" s="18"/>
      <c r="AX21" s="18"/>
      <c r="AY21" s="18"/>
      <c r="AZ21" s="18"/>
      <c r="BA21" s="17"/>
      <c r="BC21" s="16">
        <v>16</v>
      </c>
      <c r="BD21" s="16">
        <v>17</v>
      </c>
      <c r="BE21" s="16">
        <v>18</v>
      </c>
      <c r="BF21" s="16">
        <v>19</v>
      </c>
      <c r="BG21" s="16">
        <v>20</v>
      </c>
      <c r="BH21" s="16">
        <v>21</v>
      </c>
      <c r="BI21" s="16">
        <v>22</v>
      </c>
      <c r="BJ21" s="16">
        <v>23</v>
      </c>
      <c r="BK21" s="16">
        <v>24</v>
      </c>
      <c r="BL21" s="16">
        <v>25</v>
      </c>
      <c r="BM21" s="16">
        <v>26</v>
      </c>
      <c r="BN21" s="16">
        <v>27</v>
      </c>
      <c r="BO21" s="16">
        <v>28</v>
      </c>
      <c r="BP21" s="16">
        <v>29</v>
      </c>
      <c r="BQ21" s="16">
        <v>30</v>
      </c>
      <c r="BR21" s="16">
        <v>31</v>
      </c>
    </row>
    <row r="22" spans="1:70" ht="13.5" thickBot="1">
      <c r="A22" s="122"/>
      <c r="B22" s="73"/>
      <c r="C22" s="70"/>
      <c r="D22" s="50" t="s">
        <v>71</v>
      </c>
      <c r="E22" s="51"/>
      <c r="F22" s="6"/>
      <c r="G22" s="147" t="s">
        <v>0</v>
      </c>
      <c r="H22" s="147" t="s">
        <v>0</v>
      </c>
      <c r="I22" s="3"/>
      <c r="J22" s="3"/>
      <c r="K22" s="3"/>
      <c r="L22" s="3"/>
      <c r="M22" s="3"/>
      <c r="N22" s="147" t="s">
        <v>0</v>
      </c>
      <c r="O22" s="147" t="s">
        <v>0</v>
      </c>
      <c r="P22" s="3"/>
      <c r="Q22" s="3"/>
      <c r="R22" s="3"/>
      <c r="S22" s="3"/>
      <c r="T22" s="3"/>
      <c r="U22" s="151" t="s">
        <v>73</v>
      </c>
      <c r="V22" s="3"/>
      <c r="W22" s="60"/>
      <c r="X22" s="60"/>
      <c r="Y22" s="53"/>
      <c r="Z22" s="53"/>
      <c r="AA22" s="53"/>
      <c r="AB22" s="53"/>
      <c r="AC22" s="94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1"/>
      <c r="AS22" s="1"/>
      <c r="AT22" s="1"/>
      <c r="AU22" s="1"/>
      <c r="AV22" s="1"/>
      <c r="AW22" s="1"/>
      <c r="AX22" s="1"/>
      <c r="AY22" s="1"/>
      <c r="AZ22" s="1"/>
      <c r="BA22" s="12"/>
      <c r="BC22" s="15"/>
      <c r="BD22" s="14"/>
      <c r="BE22" s="14"/>
      <c r="BF22" s="14"/>
      <c r="BG22" s="14"/>
      <c r="BH22" s="14"/>
      <c r="BI22" s="14"/>
      <c r="BJ22" s="14"/>
      <c r="BK22" s="14"/>
      <c r="BL22" s="14">
        <v>7</v>
      </c>
      <c r="BM22" s="14"/>
      <c r="BN22" s="14"/>
      <c r="BO22" s="14"/>
      <c r="BP22" s="14"/>
      <c r="BQ22" s="14"/>
      <c r="BR22" s="13"/>
    </row>
    <row r="23" spans="1:70" ht="13.5" thickTop="1">
      <c r="A23" s="122"/>
      <c r="B23" s="73"/>
      <c r="C23" s="70"/>
      <c r="D23" s="50" t="s">
        <v>72</v>
      </c>
      <c r="E23" s="51"/>
      <c r="F23" s="6"/>
      <c r="G23" s="146" t="s">
        <v>0</v>
      </c>
      <c r="H23" s="4">
        <v>8</v>
      </c>
      <c r="I23" s="4">
        <v>8</v>
      </c>
      <c r="J23" s="4">
        <v>8</v>
      </c>
      <c r="K23" s="4">
        <v>8</v>
      </c>
      <c r="L23" s="4">
        <v>8</v>
      </c>
      <c r="M23" s="146" t="s">
        <v>0</v>
      </c>
      <c r="N23" s="146" t="s">
        <v>0</v>
      </c>
      <c r="O23" s="4">
        <v>8</v>
      </c>
      <c r="P23" s="4">
        <v>8</v>
      </c>
      <c r="Q23" s="4">
        <v>8</v>
      </c>
      <c r="R23" s="4">
        <v>8</v>
      </c>
      <c r="S23" s="4">
        <v>8</v>
      </c>
      <c r="T23" s="146" t="s">
        <v>0</v>
      </c>
      <c r="U23" s="146" t="s">
        <v>0</v>
      </c>
      <c r="V23" s="4">
        <v>8</v>
      </c>
      <c r="W23" s="60"/>
      <c r="X23" s="60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1"/>
      <c r="AS23" s="1"/>
      <c r="AT23" s="1"/>
      <c r="AU23" s="1"/>
      <c r="AV23" s="1"/>
      <c r="AW23" s="1"/>
      <c r="AX23" s="1"/>
      <c r="AY23" s="1"/>
      <c r="AZ23" s="1"/>
      <c r="BA23" s="12"/>
    </row>
    <row r="24" spans="1:70" ht="13.5" thickBot="1">
      <c r="A24" s="123"/>
      <c r="B24" s="125"/>
      <c r="C24" s="118"/>
      <c r="D24" s="56"/>
      <c r="E24" s="57"/>
      <c r="F24" s="11"/>
      <c r="G24" s="147" t="s">
        <v>0</v>
      </c>
      <c r="H24" s="10"/>
      <c r="I24" s="10"/>
      <c r="J24" s="10"/>
      <c r="K24" s="10"/>
      <c r="L24" s="10"/>
      <c r="M24" s="147" t="s">
        <v>0</v>
      </c>
      <c r="N24" s="147" t="s">
        <v>0</v>
      </c>
      <c r="O24" s="10"/>
      <c r="P24" s="10"/>
      <c r="Q24" s="10"/>
      <c r="R24" s="10"/>
      <c r="S24" s="10"/>
      <c r="T24" s="147" t="s">
        <v>0</v>
      </c>
      <c r="U24" s="147" t="s">
        <v>0</v>
      </c>
      <c r="V24" s="10"/>
      <c r="W24" s="96"/>
      <c r="X24" s="96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10"/>
      <c r="AS24" s="10"/>
      <c r="AT24" s="10"/>
      <c r="AU24" s="10"/>
      <c r="AV24" s="10"/>
      <c r="AW24" s="10"/>
      <c r="AX24" s="10"/>
      <c r="AY24" s="10"/>
      <c r="AZ24" s="10"/>
      <c r="BA24" s="9"/>
    </row>
    <row r="25" spans="1:70" ht="13.5" thickTop="1">
      <c r="A25" s="60">
        <v>3</v>
      </c>
      <c r="B25" s="73"/>
      <c r="C25" s="70"/>
      <c r="D25" s="54"/>
      <c r="E25" s="55"/>
      <c r="F25" s="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60"/>
      <c r="X25" s="60"/>
      <c r="Y25" s="90"/>
      <c r="Z25" s="90"/>
      <c r="AA25" s="90"/>
      <c r="AB25" s="90"/>
      <c r="AC25" s="112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70" ht="13.5" thickBot="1">
      <c r="A26" s="60"/>
      <c r="B26" s="73"/>
      <c r="C26" s="70"/>
      <c r="D26" s="50"/>
      <c r="E26" s="51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0"/>
      <c r="X26" s="60"/>
      <c r="Y26" s="53"/>
      <c r="Z26" s="53"/>
      <c r="AA26" s="53"/>
      <c r="AB26" s="53"/>
      <c r="AC26" s="94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70">
      <c r="A27" s="60"/>
      <c r="B27" s="73"/>
      <c r="C27" s="70"/>
      <c r="D27" s="50"/>
      <c r="E27" s="51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60"/>
      <c r="X27" s="60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70" ht="13.5" thickBot="1">
      <c r="A28" s="61"/>
      <c r="B28" s="74"/>
      <c r="C28" s="71"/>
      <c r="D28" s="66"/>
      <c r="E28" s="67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1"/>
      <c r="X28" s="61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70">
      <c r="A29" s="59">
        <v>4</v>
      </c>
      <c r="B29" s="72"/>
      <c r="C29" s="69"/>
      <c r="D29" s="75"/>
      <c r="E29" s="76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9"/>
      <c r="X29" s="59"/>
      <c r="Y29" s="52"/>
      <c r="Z29" s="52"/>
      <c r="AA29" s="52"/>
      <c r="AB29" s="52"/>
      <c r="AC29" s="93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70" ht="13.5" thickBot="1">
      <c r="A30" s="60"/>
      <c r="B30" s="73"/>
      <c r="C30" s="70"/>
      <c r="D30" s="77"/>
      <c r="E30" s="78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0"/>
      <c r="X30" s="60"/>
      <c r="Y30" s="53"/>
      <c r="Z30" s="53"/>
      <c r="AA30" s="53"/>
      <c r="AB30" s="53"/>
      <c r="AC30" s="94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70">
      <c r="A31" s="60"/>
      <c r="B31" s="73"/>
      <c r="C31" s="70"/>
      <c r="D31" s="77"/>
      <c r="E31" s="78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60"/>
      <c r="X31" s="60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70" ht="13.5" thickBot="1">
      <c r="A32" s="61"/>
      <c r="B32" s="74"/>
      <c r="C32" s="71"/>
      <c r="D32" s="79"/>
      <c r="E32" s="80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61"/>
      <c r="X32" s="61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>
      <c r="A33" s="59">
        <v>5</v>
      </c>
      <c r="B33" s="72"/>
      <c r="C33" s="69"/>
      <c r="D33" s="62"/>
      <c r="E33" s="63"/>
      <c r="F33" s="6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9"/>
      <c r="X33" s="59"/>
      <c r="Y33" s="52"/>
      <c r="Z33" s="52"/>
      <c r="AA33" s="52"/>
      <c r="AB33" s="52"/>
      <c r="AC33" s="93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13.5" thickBot="1">
      <c r="A34" s="60"/>
      <c r="B34" s="73"/>
      <c r="C34" s="70"/>
      <c r="D34" s="50"/>
      <c r="E34" s="51"/>
      <c r="F34" s="6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60"/>
      <c r="X34" s="60"/>
      <c r="Y34" s="53"/>
      <c r="Z34" s="53"/>
      <c r="AA34" s="53"/>
      <c r="AB34" s="53"/>
      <c r="AC34" s="94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>
      <c r="A35" s="60"/>
      <c r="B35" s="73"/>
      <c r="C35" s="70"/>
      <c r="D35" s="50"/>
      <c r="E35" s="51"/>
      <c r="F35" s="6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60"/>
      <c r="X35" s="60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13.5" thickBot="1">
      <c r="A36" s="61"/>
      <c r="B36" s="74"/>
      <c r="C36" s="71"/>
      <c r="D36" s="66"/>
      <c r="E36" s="67"/>
      <c r="F36" s="6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61"/>
      <c r="X36" s="61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>
      <c r="A37" s="59">
        <v>6</v>
      </c>
      <c r="B37" s="72"/>
      <c r="C37" s="69"/>
      <c r="D37" s="62"/>
      <c r="E37" s="63"/>
      <c r="F37" s="6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9"/>
      <c r="X37" s="59"/>
      <c r="Y37" s="52"/>
      <c r="Z37" s="52"/>
      <c r="AA37" s="52"/>
      <c r="AB37" s="52"/>
      <c r="AC37" s="93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13.5" thickBot="1">
      <c r="A38" s="60"/>
      <c r="B38" s="73"/>
      <c r="C38" s="70"/>
      <c r="D38" s="50"/>
      <c r="E38" s="51"/>
      <c r="F38" s="6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60"/>
      <c r="X38" s="60"/>
      <c r="Y38" s="53"/>
      <c r="Z38" s="53"/>
      <c r="AA38" s="53"/>
      <c r="AB38" s="53"/>
      <c r="AC38" s="94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>
      <c r="A39" s="60"/>
      <c r="B39" s="73"/>
      <c r="C39" s="70"/>
      <c r="D39" s="50"/>
      <c r="E39" s="51"/>
      <c r="F39" s="6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60"/>
      <c r="X39" s="60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13.5" thickBot="1">
      <c r="A40" s="61"/>
      <c r="B40" s="74"/>
      <c r="C40" s="71"/>
      <c r="D40" s="66"/>
      <c r="E40" s="67"/>
      <c r="F40" s="6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61"/>
      <c r="X40" s="61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</sheetData>
  <mergeCells count="341">
    <mergeCell ref="BC15:BR15"/>
    <mergeCell ref="BC16:BR16"/>
    <mergeCell ref="C2:I2"/>
    <mergeCell ref="C4:I4"/>
    <mergeCell ref="D17:F17"/>
    <mergeCell ref="D18:F18"/>
    <mergeCell ref="M14:M15"/>
    <mergeCell ref="N14:N15"/>
    <mergeCell ref="W12:AD12"/>
    <mergeCell ref="X13:AD13"/>
    <mergeCell ref="AJ13:AJ14"/>
    <mergeCell ref="A17:A20"/>
    <mergeCell ref="A21:A24"/>
    <mergeCell ref="A25:A28"/>
    <mergeCell ref="A29:A32"/>
    <mergeCell ref="A33:A36"/>
    <mergeCell ref="B21:B24"/>
    <mergeCell ref="B25:B28"/>
    <mergeCell ref="A12:A16"/>
    <mergeCell ref="B12:B16"/>
    <mergeCell ref="Y14:AD14"/>
    <mergeCell ref="W13:W16"/>
    <mergeCell ref="X14:X16"/>
    <mergeCell ref="AB15:AB16"/>
    <mergeCell ref="AC15:AC16"/>
    <mergeCell ref="AD15:AD16"/>
    <mergeCell ref="D19:F19"/>
    <mergeCell ref="D20:F20"/>
    <mergeCell ref="C17:C20"/>
    <mergeCell ref="J14:J15"/>
    <mergeCell ref="K14:K15"/>
    <mergeCell ref="L14:L15"/>
    <mergeCell ref="D12:F16"/>
    <mergeCell ref="G12:V13"/>
    <mergeCell ref="V14:V15"/>
    <mergeCell ref="O14:O15"/>
    <mergeCell ref="P14:P15"/>
    <mergeCell ref="Q14:Q15"/>
    <mergeCell ref="R14:R15"/>
    <mergeCell ref="S14:S15"/>
    <mergeCell ref="T14:T15"/>
    <mergeCell ref="B17:B20"/>
    <mergeCell ref="C29:C32"/>
    <mergeCell ref="B29:B32"/>
    <mergeCell ref="U14:U15"/>
    <mergeCell ref="C21:C24"/>
    <mergeCell ref="C25:C28"/>
    <mergeCell ref="I14:I15"/>
    <mergeCell ref="C12:C16"/>
    <mergeCell ref="G14:G15"/>
    <mergeCell ref="H14:H15"/>
    <mergeCell ref="Z25:Z26"/>
    <mergeCell ref="AA25:AA26"/>
    <mergeCell ref="AB25:AB26"/>
    <mergeCell ref="AC25:AC26"/>
    <mergeCell ref="AD25:AD26"/>
    <mergeCell ref="Z21:Z22"/>
    <mergeCell ref="AA21:AA22"/>
    <mergeCell ref="Z23:Z24"/>
    <mergeCell ref="AA23:AA24"/>
    <mergeCell ref="AB23:AB24"/>
    <mergeCell ref="W17:W20"/>
    <mergeCell ref="X17:X20"/>
    <mergeCell ref="AE12:AE14"/>
    <mergeCell ref="AF12:AQ12"/>
    <mergeCell ref="AF13:AF14"/>
    <mergeCell ref="AG13:AG14"/>
    <mergeCell ref="AH13:AH14"/>
    <mergeCell ref="AI13:AI14"/>
    <mergeCell ref="AC23:AC24"/>
    <mergeCell ref="Y15:Y16"/>
    <mergeCell ref="Z15:Z16"/>
    <mergeCell ref="AA15:AA16"/>
    <mergeCell ref="AK13:AK14"/>
    <mergeCell ref="AL13:AL14"/>
    <mergeCell ref="AF17:AF18"/>
    <mergeCell ref="AF19:AF20"/>
    <mergeCell ref="AG17:AG18"/>
    <mergeCell ref="AE17:AE18"/>
    <mergeCell ref="Z17:Z18"/>
    <mergeCell ref="Z19:Z20"/>
    <mergeCell ref="AA17:AA18"/>
    <mergeCell ref="AB21:AB22"/>
    <mergeCell ref="AC21:AC22"/>
    <mergeCell ref="AD21:AD22"/>
    <mergeCell ref="Y17:Y18"/>
    <mergeCell ref="Y19:Y20"/>
    <mergeCell ref="Y21:Y22"/>
    <mergeCell ref="Y27:Y28"/>
    <mergeCell ref="Y33:Y34"/>
    <mergeCell ref="Y25:Y26"/>
    <mergeCell ref="Y23:Y24"/>
    <mergeCell ref="Y31:Y32"/>
    <mergeCell ref="AQ13:AQ14"/>
    <mergeCell ref="AO13:AO14"/>
    <mergeCell ref="AP13:AP14"/>
    <mergeCell ref="AI17:AI18"/>
    <mergeCell ref="AI19:AI20"/>
    <mergeCell ref="AJ17:AJ18"/>
    <mergeCell ref="AJ19:AJ20"/>
    <mergeCell ref="AK17:AK18"/>
    <mergeCell ref="AK19:AK20"/>
    <mergeCell ref="AO19:AO20"/>
    <mergeCell ref="AM13:AM14"/>
    <mergeCell ref="AN13:AN14"/>
    <mergeCell ref="AB17:AB18"/>
    <mergeCell ref="AA19:AA20"/>
    <mergeCell ref="AB19:AB20"/>
    <mergeCell ref="AC17:AC18"/>
    <mergeCell ref="Y29:Y30"/>
    <mergeCell ref="Y35:Y36"/>
    <mergeCell ref="W29:W32"/>
    <mergeCell ref="X29:X32"/>
    <mergeCell ref="W21:W24"/>
    <mergeCell ref="X21:X24"/>
    <mergeCell ref="W25:W28"/>
    <mergeCell ref="X25:X28"/>
    <mergeCell ref="W33:W36"/>
    <mergeCell ref="X33:X36"/>
    <mergeCell ref="Z39:Z40"/>
    <mergeCell ref="AA39:AA40"/>
    <mergeCell ref="AB39:AB40"/>
    <mergeCell ref="AC39:AC40"/>
    <mergeCell ref="AD39:AD40"/>
    <mergeCell ref="Z29:Z30"/>
    <mergeCell ref="AA29:AA30"/>
    <mergeCell ref="AB29:AB30"/>
    <mergeCell ref="AC29:AC30"/>
    <mergeCell ref="AC37:AC38"/>
    <mergeCell ref="AD37:AD38"/>
    <mergeCell ref="Z33:Z34"/>
    <mergeCell ref="AA33:AA34"/>
    <mergeCell ref="AB33:AB34"/>
    <mergeCell ref="AC33:AC34"/>
    <mergeCell ref="Z31:Z32"/>
    <mergeCell ref="AA31:AA32"/>
    <mergeCell ref="AB31:AB32"/>
    <mergeCell ref="AC31:AC32"/>
    <mergeCell ref="AD31:AD32"/>
    <mergeCell ref="AE33:AE34"/>
    <mergeCell ref="Z37:Z38"/>
    <mergeCell ref="AA37:AA38"/>
    <mergeCell ref="AB37:AB38"/>
    <mergeCell ref="AE27:AE28"/>
    <mergeCell ref="AE37:AE38"/>
    <mergeCell ref="AE35:AE36"/>
    <mergeCell ref="AE19:AE20"/>
    <mergeCell ref="AE21:AE22"/>
    <mergeCell ref="AE23:AE24"/>
    <mergeCell ref="AE25:AE26"/>
    <mergeCell ref="AD35:AD36"/>
    <mergeCell ref="AD29:AD30"/>
    <mergeCell ref="AD23:AD24"/>
    <mergeCell ref="AD33:AD34"/>
    <mergeCell ref="Z35:Z36"/>
    <mergeCell ref="AA35:AA36"/>
    <mergeCell ref="AB35:AB36"/>
    <mergeCell ref="AC35:AC36"/>
    <mergeCell ref="Z27:Z28"/>
    <mergeCell ref="AA27:AA28"/>
    <mergeCell ref="AB27:AB28"/>
    <mergeCell ref="AC27:AC28"/>
    <mergeCell ref="AD27:AD28"/>
    <mergeCell ref="AG19:AG20"/>
    <mergeCell ref="AH17:AH18"/>
    <mergeCell ref="AH19:AH20"/>
    <mergeCell ref="AL19:AL20"/>
    <mergeCell ref="AM19:AM20"/>
    <mergeCell ref="AN19:AN20"/>
    <mergeCell ref="AD17:AD18"/>
    <mergeCell ref="AC19:AC20"/>
    <mergeCell ref="AD19:AD20"/>
    <mergeCell ref="AO21:AO22"/>
    <mergeCell ref="AP21:AP22"/>
    <mergeCell ref="AQ21:AQ22"/>
    <mergeCell ref="AP19:AP20"/>
    <mergeCell ref="AQ19:AQ20"/>
    <mergeCell ref="AL17:AL18"/>
    <mergeCell ref="AM17:AM18"/>
    <mergeCell ref="AN17:AN18"/>
    <mergeCell ref="AO17:AO18"/>
    <mergeCell ref="AP17:AP18"/>
    <mergeCell ref="AQ17:AQ18"/>
    <mergeCell ref="AF21:AF22"/>
    <mergeCell ref="AG21:AG22"/>
    <mergeCell ref="AH21:AH22"/>
    <mergeCell ref="AI21:AI22"/>
    <mergeCell ref="AJ21:AJ22"/>
    <mergeCell ref="AK21:AK22"/>
    <mergeCell ref="AL21:AL22"/>
    <mergeCell ref="AM21:AM22"/>
    <mergeCell ref="AN21:AN22"/>
    <mergeCell ref="AO25:AO26"/>
    <mergeCell ref="AP25:AP26"/>
    <mergeCell ref="AQ25:AQ26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Q23:AQ24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7:AO28"/>
    <mergeCell ref="AP27:AP28"/>
    <mergeCell ref="AQ27:AQ28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F27:AF28"/>
    <mergeCell ref="AG27:AG28"/>
    <mergeCell ref="AH27:AH28"/>
    <mergeCell ref="AI27:AI28"/>
    <mergeCell ref="AJ27:AJ28"/>
    <mergeCell ref="AN29:AN30"/>
    <mergeCell ref="AK27:AK28"/>
    <mergeCell ref="AL27:AL28"/>
    <mergeCell ref="AM27:AM28"/>
    <mergeCell ref="AN27:AN28"/>
    <mergeCell ref="AK31:AK32"/>
    <mergeCell ref="AO29:AO30"/>
    <mergeCell ref="AP29:AP30"/>
    <mergeCell ref="AQ29:AQ30"/>
    <mergeCell ref="AE31:AE32"/>
    <mergeCell ref="AF31:AF32"/>
    <mergeCell ref="AG31:AG32"/>
    <mergeCell ref="AH31:AH32"/>
    <mergeCell ref="AI31:AI32"/>
    <mergeCell ref="AJ31:AJ32"/>
    <mergeCell ref="AQ31:AQ32"/>
    <mergeCell ref="AQ33:AQ34"/>
    <mergeCell ref="AL37:AL38"/>
    <mergeCell ref="AM37:AM38"/>
    <mergeCell ref="AK35:AK36"/>
    <mergeCell ref="AL35:AL36"/>
    <mergeCell ref="AM35:AM36"/>
    <mergeCell ref="AN35:AN36"/>
    <mergeCell ref="AF37:AF38"/>
    <mergeCell ref="AG37:AG38"/>
    <mergeCell ref="AH37:AH38"/>
    <mergeCell ref="AI37:AI38"/>
    <mergeCell ref="AJ37:AJ38"/>
    <mergeCell ref="AK37:AK38"/>
    <mergeCell ref="AQ37:AQ38"/>
    <mergeCell ref="AQ35:AQ36"/>
    <mergeCell ref="AH33:AH34"/>
    <mergeCell ref="AI33:AI34"/>
    <mergeCell ref="AJ33:AJ34"/>
    <mergeCell ref="AK33:AK34"/>
    <mergeCell ref="AL33:AL34"/>
    <mergeCell ref="AM33:AM34"/>
    <mergeCell ref="AU12:BA12"/>
    <mergeCell ref="AR12:AR16"/>
    <mergeCell ref="AS12:AS16"/>
    <mergeCell ref="AT12:AT16"/>
    <mergeCell ref="AU13:AU16"/>
    <mergeCell ref="AV13:AV16"/>
    <mergeCell ref="AW13:AW16"/>
    <mergeCell ref="AX13:AX16"/>
    <mergeCell ref="AY13:AY16"/>
    <mergeCell ref="AZ13:AZ16"/>
    <mergeCell ref="BA13:BA16"/>
    <mergeCell ref="C37:C40"/>
    <mergeCell ref="B37:B40"/>
    <mergeCell ref="A37:A40"/>
    <mergeCell ref="D27:E27"/>
    <mergeCell ref="D28:E28"/>
    <mergeCell ref="D29:E29"/>
    <mergeCell ref="D30:E30"/>
    <mergeCell ref="D31:E31"/>
    <mergeCell ref="D32:E32"/>
    <mergeCell ref="D36:F36"/>
    <mergeCell ref="C33:C36"/>
    <mergeCell ref="B33:B36"/>
    <mergeCell ref="F6:I6"/>
    <mergeCell ref="AQ39:AQ40"/>
    <mergeCell ref="Y39:Y40"/>
    <mergeCell ref="Y37:Y38"/>
    <mergeCell ref="X37:X40"/>
    <mergeCell ref="W37:W40"/>
    <mergeCell ref="D37:F40"/>
    <mergeCell ref="AL39:AL40"/>
    <mergeCell ref="AM39:AM40"/>
    <mergeCell ref="AN39:AN40"/>
    <mergeCell ref="D33:F33"/>
    <mergeCell ref="D34:F34"/>
    <mergeCell ref="D35:F35"/>
    <mergeCell ref="AF35:AF36"/>
    <mergeCell ref="AG35:AG36"/>
    <mergeCell ref="AH35:AH36"/>
    <mergeCell ref="AI35:AI36"/>
    <mergeCell ref="AJ35:AJ36"/>
    <mergeCell ref="AF33:AF34"/>
    <mergeCell ref="AG33:AG34"/>
    <mergeCell ref="AO35:AO36"/>
    <mergeCell ref="AP35:AP36"/>
    <mergeCell ref="AK39:AK40"/>
    <mergeCell ref="AN33:AN34"/>
    <mergeCell ref="D26:E26"/>
    <mergeCell ref="AO39:AO40"/>
    <mergeCell ref="AP39:AP40"/>
    <mergeCell ref="AN37:AN38"/>
    <mergeCell ref="AO37:AO38"/>
    <mergeCell ref="AP37:AP38"/>
    <mergeCell ref="D21:E21"/>
    <mergeCell ref="D22:E22"/>
    <mergeCell ref="D23:E23"/>
    <mergeCell ref="D24:E24"/>
    <mergeCell ref="D25:E25"/>
    <mergeCell ref="AO33:AO34"/>
    <mergeCell ref="AP33:AP34"/>
    <mergeCell ref="AL31:AL32"/>
    <mergeCell ref="AM31:AM32"/>
    <mergeCell ref="AE39:AE40"/>
    <mergeCell ref="AF39:AF40"/>
    <mergeCell ref="AG39:AG40"/>
    <mergeCell ref="AH39:AH40"/>
    <mergeCell ref="AI39:AI40"/>
    <mergeCell ref="AJ39:AJ40"/>
    <mergeCell ref="AN31:AN32"/>
    <mergeCell ref="AO31:AO32"/>
    <mergeCell ref="AP31:AP32"/>
  </mergeCells>
  <pageMargins left="0.31496062992125984" right="0.31496062992125984" top="0.15748031496062992" bottom="0.19685039370078741" header="0.31496062992125984" footer="0.31496062992125984"/>
  <pageSetup paperSize="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vladscb</dc:creator>
  <cp:lastModifiedBy>vladscb</cp:lastModifiedBy>
  <dcterms:created xsi:type="dcterms:W3CDTF">2012-09-07T11:59:01Z</dcterms:created>
  <dcterms:modified xsi:type="dcterms:W3CDTF">2012-09-07T13:50:06Z</dcterms:modified>
</cp:coreProperties>
</file>