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Ventex" sheetId="2" r:id="rId1"/>
  </sheets>
  <definedNames>
    <definedName name="заморозить" localSheetId="0">Ventex!$M$1</definedName>
    <definedName name="заморозить">#REF!</definedName>
    <definedName name="_xlnm.Print_Area" localSheetId="0">Ventex!$A$1:$M$4</definedName>
  </definedNames>
  <calcPr calcId="145621"/>
</workbook>
</file>

<file path=xl/calcChain.xml><?xml version="1.0" encoding="utf-8"?>
<calcChain xmlns="http://schemas.openxmlformats.org/spreadsheetml/2006/main">
  <c r="L5" i="2" l="1"/>
  <c r="K5" i="2"/>
  <c r="F61" i="2" l="1"/>
  <c r="I61" i="2" s="1"/>
  <c r="F62" i="2"/>
  <c r="I62" i="2" s="1"/>
  <c r="F63" i="2"/>
  <c r="I63" i="2" s="1"/>
  <c r="F64" i="2"/>
  <c r="I64" i="2" s="1"/>
  <c r="F65" i="2"/>
  <c r="I65" i="2" s="1"/>
  <c r="I66" i="2"/>
  <c r="I67" i="2"/>
  <c r="F68" i="2"/>
  <c r="I68" i="2" s="1"/>
  <c r="F69" i="2"/>
  <c r="I69" i="2"/>
  <c r="F70" i="2"/>
  <c r="I70" i="2" s="1"/>
  <c r="F71" i="2"/>
  <c r="I71" i="2"/>
  <c r="F72" i="2"/>
  <c r="I72" i="2" s="1"/>
  <c r="I73" i="2"/>
  <c r="I74" i="2"/>
  <c r="F75" i="2"/>
  <c r="I75" i="2" s="1"/>
  <c r="F76" i="2"/>
  <c r="I76" i="2" s="1"/>
  <c r="F77" i="2"/>
  <c r="I77" i="2" s="1"/>
  <c r="F78" i="2"/>
  <c r="I78" i="2" s="1"/>
  <c r="F79" i="2"/>
  <c r="I79" i="2" s="1"/>
  <c r="I80" i="2"/>
  <c r="I81" i="2"/>
  <c r="F82" i="2"/>
  <c r="I82" i="2"/>
  <c r="F83" i="2"/>
  <c r="I83" i="2"/>
  <c r="F84" i="2"/>
  <c r="I84" i="2"/>
  <c r="F85" i="2"/>
  <c r="I85" i="2"/>
  <c r="F86" i="2"/>
  <c r="I86" i="2"/>
  <c r="I87" i="2"/>
  <c r="I88" i="2"/>
  <c r="F89" i="2"/>
  <c r="I89" i="2" s="1"/>
  <c r="F90" i="2"/>
  <c r="I90" i="2" s="1"/>
  <c r="F91" i="2"/>
  <c r="I91" i="2" s="1"/>
  <c r="F92" i="2"/>
  <c r="I92" i="2" s="1"/>
  <c r="F93" i="2"/>
  <c r="I93" i="2" s="1"/>
  <c r="I94" i="2"/>
  <c r="I95" i="2"/>
  <c r="F96" i="2"/>
  <c r="I96" i="2"/>
  <c r="F97" i="2"/>
  <c r="I97" i="2" s="1"/>
  <c r="F98" i="2"/>
  <c r="I98" i="2"/>
  <c r="F99" i="2"/>
  <c r="I99" i="2" s="1"/>
  <c r="F100" i="2"/>
  <c r="I100" i="2"/>
  <c r="I101" i="2"/>
  <c r="I102" i="2"/>
  <c r="F103" i="2"/>
  <c r="I103" i="2" s="1"/>
  <c r="F104" i="2"/>
  <c r="I104" i="2" s="1"/>
  <c r="F105" i="2"/>
  <c r="I105" i="2" s="1"/>
  <c r="F106" i="2"/>
  <c r="I106" i="2" s="1"/>
  <c r="F107" i="2"/>
  <c r="I107" i="2" s="1"/>
  <c r="I108" i="2"/>
  <c r="I109" i="2"/>
  <c r="F110" i="2"/>
  <c r="I110" i="2" s="1"/>
  <c r="F111" i="2"/>
  <c r="I111" i="2"/>
  <c r="F112" i="2"/>
  <c r="I112" i="2" s="1"/>
  <c r="F113" i="2"/>
  <c r="I113" i="2"/>
  <c r="F114" i="2"/>
  <c r="I114" i="2" s="1"/>
  <c r="I115" i="2"/>
  <c r="I116" i="2"/>
  <c r="F117" i="2"/>
  <c r="I117" i="2" s="1"/>
  <c r="F118" i="2"/>
  <c r="I118" i="2" s="1"/>
  <c r="F119" i="2"/>
  <c r="I119" i="2" s="1"/>
  <c r="F120" i="2"/>
  <c r="I120" i="2" s="1"/>
  <c r="F121" i="2"/>
  <c r="I121" i="2" s="1"/>
  <c r="I122" i="2"/>
  <c r="I123" i="2"/>
  <c r="F124" i="2"/>
  <c r="I124" i="2" s="1"/>
  <c r="F125" i="2"/>
  <c r="I125" i="2" s="1"/>
  <c r="F126" i="2"/>
  <c r="I126" i="2" s="1"/>
  <c r="F127" i="2"/>
  <c r="I127" i="2" s="1"/>
  <c r="F128" i="2"/>
  <c r="I128" i="2" s="1"/>
  <c r="I129" i="2"/>
  <c r="I130" i="2"/>
  <c r="F131" i="2"/>
  <c r="I131" i="2" s="1"/>
  <c r="F132" i="2"/>
  <c r="I132" i="2" s="1"/>
  <c r="F133" i="2"/>
  <c r="I133" i="2" s="1"/>
  <c r="F134" i="2"/>
  <c r="I134" i="2" s="1"/>
  <c r="F135" i="2"/>
  <c r="I135" i="2" s="1"/>
  <c r="I136" i="2"/>
  <c r="I137" i="2"/>
  <c r="F138" i="2"/>
  <c r="I138" i="2" s="1"/>
  <c r="F139" i="2"/>
  <c r="I139" i="2"/>
  <c r="F140" i="2"/>
  <c r="I140" i="2" s="1"/>
  <c r="F141" i="2"/>
  <c r="I141" i="2"/>
  <c r="F142" i="2"/>
  <c r="I142" i="2" s="1"/>
  <c r="I143" i="2"/>
  <c r="I144" i="2"/>
  <c r="F145" i="2"/>
  <c r="I145" i="2" s="1"/>
  <c r="F146" i="2"/>
  <c r="I146" i="2" s="1"/>
  <c r="F147" i="2"/>
  <c r="I147" i="2" s="1"/>
  <c r="F148" i="2"/>
  <c r="I148" i="2" s="1"/>
  <c r="F149" i="2"/>
  <c r="I149" i="2" s="1"/>
  <c r="I150" i="2"/>
  <c r="I151" i="2"/>
  <c r="F152" i="2"/>
  <c r="I152" i="2" s="1"/>
  <c r="F153" i="2"/>
  <c r="I153" i="2"/>
  <c r="F154" i="2"/>
  <c r="I154" i="2" s="1"/>
  <c r="F155" i="2"/>
  <c r="I155" i="2"/>
  <c r="F156" i="2"/>
  <c r="I156" i="2" s="1"/>
  <c r="I157" i="2"/>
  <c r="I158" i="2"/>
  <c r="F159" i="2"/>
  <c r="I159" i="2" s="1"/>
  <c r="F160" i="2"/>
  <c r="I160" i="2" s="1"/>
  <c r="F161" i="2"/>
  <c r="I161" i="2" s="1"/>
  <c r="F162" i="2"/>
  <c r="I162" i="2" s="1"/>
  <c r="F163" i="2"/>
  <c r="I163" i="2" s="1"/>
  <c r="I164" i="2"/>
  <c r="I165" i="2"/>
  <c r="F166" i="2"/>
  <c r="I166" i="2" s="1"/>
  <c r="F167" i="2"/>
  <c r="I167" i="2" s="1"/>
  <c r="F168" i="2"/>
  <c r="I168" i="2" s="1"/>
  <c r="F169" i="2"/>
  <c r="I169" i="2" s="1"/>
  <c r="F170" i="2"/>
  <c r="I170" i="2" s="1"/>
  <c r="I171" i="2"/>
  <c r="I172" i="2"/>
  <c r="F173" i="2"/>
  <c r="I173" i="2" s="1"/>
  <c r="F174" i="2"/>
  <c r="I174" i="2" s="1"/>
  <c r="F175" i="2"/>
  <c r="I175" i="2" s="1"/>
  <c r="F176" i="2"/>
  <c r="I176" i="2" s="1"/>
  <c r="F177" i="2"/>
  <c r="I177" i="2" s="1"/>
  <c r="I178" i="2"/>
  <c r="I179" i="2"/>
  <c r="F180" i="2"/>
  <c r="I180" i="2" s="1"/>
  <c r="F181" i="2"/>
  <c r="I181" i="2" s="1"/>
  <c r="F182" i="2"/>
  <c r="I182" i="2" s="1"/>
  <c r="F183" i="2"/>
  <c r="I183" i="2" s="1"/>
  <c r="F184" i="2"/>
  <c r="I184" i="2" s="1"/>
  <c r="I185" i="2"/>
  <c r="I186" i="2"/>
  <c r="F187" i="2"/>
  <c r="I187" i="2" s="1"/>
  <c r="F188" i="2"/>
  <c r="I188" i="2" s="1"/>
  <c r="F189" i="2"/>
  <c r="I189" i="2" s="1"/>
  <c r="F190" i="2"/>
  <c r="I190" i="2" s="1"/>
  <c r="F191" i="2"/>
  <c r="I191" i="2" s="1"/>
  <c r="I192" i="2"/>
  <c r="I193" i="2"/>
  <c r="F194" i="2"/>
  <c r="I194" i="2" s="1"/>
  <c r="F195" i="2"/>
  <c r="I195" i="2"/>
  <c r="F196" i="2"/>
  <c r="I196" i="2" s="1"/>
  <c r="F197" i="2"/>
  <c r="I197" i="2"/>
  <c r="F198" i="2"/>
  <c r="I198" i="2" s="1"/>
  <c r="I199" i="2"/>
  <c r="I200" i="2"/>
  <c r="F201" i="2"/>
  <c r="I201" i="2" s="1"/>
  <c r="F202" i="2"/>
  <c r="I202" i="2" s="1"/>
  <c r="F203" i="2"/>
  <c r="I203" i="2" s="1"/>
  <c r="F204" i="2"/>
  <c r="I204" i="2" s="1"/>
  <c r="F205" i="2"/>
  <c r="I205" i="2" s="1"/>
  <c r="I206" i="2"/>
  <c r="I207" i="2"/>
  <c r="F208" i="2"/>
  <c r="I208" i="2" s="1"/>
  <c r="F209" i="2"/>
  <c r="I209" i="2"/>
  <c r="F210" i="2"/>
  <c r="I210" i="2" s="1"/>
  <c r="F211" i="2"/>
  <c r="I211" i="2"/>
  <c r="F212" i="2"/>
  <c r="I212" i="2" s="1"/>
  <c r="I213" i="2"/>
  <c r="I214" i="2"/>
  <c r="F215" i="2"/>
  <c r="I215" i="2" s="1"/>
  <c r="F216" i="2"/>
  <c r="I216" i="2" s="1"/>
  <c r="F217" i="2"/>
  <c r="I217" i="2" s="1"/>
  <c r="F218" i="2"/>
  <c r="I218" i="2" s="1"/>
  <c r="F219" i="2"/>
  <c r="I219" i="2" s="1"/>
  <c r="I220" i="2"/>
  <c r="I221" i="2"/>
  <c r="F222" i="2"/>
  <c r="I222" i="2" s="1"/>
  <c r="F223" i="2"/>
  <c r="I223" i="2"/>
  <c r="F224" i="2"/>
  <c r="I224" i="2" s="1"/>
  <c r="F225" i="2"/>
  <c r="I225" i="2"/>
  <c r="F226" i="2"/>
  <c r="I226" i="2" s="1"/>
  <c r="I227" i="2"/>
  <c r="I228" i="2"/>
  <c r="F229" i="2"/>
  <c r="I229" i="2" s="1"/>
  <c r="F230" i="2"/>
  <c r="I230" i="2" s="1"/>
  <c r="F231" i="2"/>
  <c r="I231" i="2" s="1"/>
  <c r="F232" i="2"/>
  <c r="I232" i="2" s="1"/>
  <c r="F233" i="2"/>
  <c r="I233" i="2" s="1"/>
  <c r="I234" i="2"/>
  <c r="I235" i="2"/>
  <c r="F236" i="2"/>
  <c r="I236" i="2" s="1"/>
  <c r="F237" i="2"/>
  <c r="I237" i="2" s="1"/>
  <c r="F238" i="2"/>
  <c r="I238" i="2" s="1"/>
  <c r="F239" i="2"/>
  <c r="I239" i="2" s="1"/>
  <c r="F240" i="2"/>
  <c r="I240" i="2" s="1"/>
  <c r="I241" i="2"/>
  <c r="I242" i="2"/>
  <c r="F243" i="2"/>
  <c r="I243" i="2" s="1"/>
  <c r="F244" i="2"/>
  <c r="I244" i="2" s="1"/>
  <c r="F245" i="2"/>
  <c r="I245" i="2" s="1"/>
  <c r="F246" i="2"/>
  <c r="I246" i="2" s="1"/>
  <c r="F247" i="2"/>
  <c r="I247" i="2" s="1"/>
  <c r="I248" i="2"/>
  <c r="I249" i="2"/>
  <c r="F250" i="2"/>
  <c r="I250" i="2" s="1"/>
  <c r="F251" i="2"/>
  <c r="I251" i="2" s="1"/>
  <c r="F252" i="2"/>
  <c r="I252" i="2" s="1"/>
  <c r="F253" i="2"/>
  <c r="I253" i="2" s="1"/>
  <c r="F254" i="2"/>
  <c r="I254" i="2" s="1"/>
  <c r="I255" i="2"/>
  <c r="I256" i="2"/>
  <c r="F257" i="2"/>
  <c r="I257" i="2" s="1"/>
  <c r="F258" i="2"/>
  <c r="I258" i="2" s="1"/>
  <c r="F259" i="2"/>
  <c r="I259" i="2" s="1"/>
  <c r="F260" i="2"/>
  <c r="I260" i="2" s="1"/>
  <c r="F261" i="2"/>
  <c r="I261" i="2" s="1"/>
  <c r="I262" i="2"/>
  <c r="I263" i="2"/>
  <c r="F264" i="2"/>
  <c r="I264" i="2" s="1"/>
  <c r="F265" i="2"/>
  <c r="I265" i="2" s="1"/>
  <c r="F266" i="2"/>
  <c r="I266" i="2" s="1"/>
  <c r="F267" i="2"/>
  <c r="I267" i="2" s="1"/>
  <c r="F268" i="2"/>
  <c r="I268" i="2" s="1"/>
  <c r="I269" i="2"/>
  <c r="I270" i="2"/>
  <c r="F271" i="2"/>
  <c r="I271" i="2" s="1"/>
  <c r="F272" i="2"/>
  <c r="I272" i="2" s="1"/>
  <c r="F273" i="2"/>
  <c r="I273" i="2" s="1"/>
  <c r="F274" i="2"/>
  <c r="I274" i="2" s="1"/>
  <c r="F275" i="2"/>
  <c r="I275" i="2" s="1"/>
  <c r="I276" i="2"/>
  <c r="I277" i="2"/>
  <c r="F278" i="2"/>
  <c r="I278" i="2" s="1"/>
  <c r="F279" i="2"/>
  <c r="I279" i="2" s="1"/>
  <c r="F280" i="2"/>
  <c r="I280" i="2" s="1"/>
  <c r="F281" i="2"/>
  <c r="I281" i="2" s="1"/>
  <c r="F282" i="2"/>
  <c r="I282" i="2" s="1"/>
  <c r="I283" i="2"/>
  <c r="I284" i="2"/>
  <c r="F285" i="2"/>
  <c r="I285" i="2" s="1"/>
  <c r="F286" i="2"/>
  <c r="I286" i="2" s="1"/>
  <c r="F287" i="2"/>
  <c r="I287" i="2" s="1"/>
  <c r="F288" i="2"/>
  <c r="I288" i="2" s="1"/>
  <c r="F289" i="2"/>
  <c r="I289" i="2" s="1"/>
  <c r="I290" i="2"/>
  <c r="I291" i="2"/>
  <c r="F292" i="2"/>
  <c r="I292" i="2" s="1"/>
  <c r="F293" i="2"/>
  <c r="I293" i="2"/>
  <c r="F294" i="2"/>
  <c r="I294" i="2" s="1"/>
  <c r="F295" i="2"/>
  <c r="I295" i="2" s="1"/>
  <c r="F296" i="2"/>
  <c r="I296" i="2"/>
  <c r="I297" i="2"/>
  <c r="I298" i="2"/>
  <c r="F299" i="2"/>
  <c r="I299" i="2" s="1"/>
  <c r="F300" i="2"/>
  <c r="I300" i="2" s="1"/>
  <c r="F301" i="2"/>
  <c r="I301" i="2" s="1"/>
  <c r="F302" i="2"/>
  <c r="I302" i="2" s="1"/>
  <c r="F303" i="2"/>
  <c r="I303" i="2" s="1"/>
  <c r="I304" i="2"/>
  <c r="I305" i="2"/>
  <c r="F306" i="2"/>
  <c r="I306" i="2"/>
  <c r="F307" i="2"/>
  <c r="I307" i="2" s="1"/>
  <c r="F308" i="2"/>
  <c r="I308" i="2" s="1"/>
  <c r="F309" i="2"/>
  <c r="I309" i="2" s="1"/>
  <c r="F310" i="2"/>
  <c r="I310" i="2" s="1"/>
  <c r="I311" i="2"/>
  <c r="I312" i="2"/>
  <c r="F313" i="2"/>
  <c r="I313" i="2" s="1"/>
  <c r="F314" i="2"/>
  <c r="I314" i="2" s="1"/>
  <c r="F315" i="2"/>
  <c r="I315" i="2" s="1"/>
  <c r="F316" i="2"/>
  <c r="I316" i="2" s="1"/>
  <c r="F317" i="2"/>
  <c r="I317" i="2" s="1"/>
  <c r="I318" i="2"/>
  <c r="I319" i="2"/>
  <c r="F320" i="2"/>
  <c r="I320" i="2"/>
  <c r="F321" i="2"/>
  <c r="I321" i="2" s="1"/>
  <c r="F322" i="2"/>
  <c r="I322" i="2" s="1"/>
  <c r="F323" i="2"/>
  <c r="I323" i="2" s="1"/>
  <c r="F324" i="2"/>
  <c r="I324" i="2" s="1"/>
  <c r="I325" i="2"/>
  <c r="I326" i="2"/>
  <c r="F327" i="2"/>
  <c r="I327" i="2" s="1"/>
  <c r="F328" i="2"/>
  <c r="I328" i="2" s="1"/>
  <c r="F329" i="2"/>
  <c r="I329" i="2" s="1"/>
  <c r="F330" i="2"/>
  <c r="I330" i="2" s="1"/>
  <c r="F331" i="2"/>
  <c r="I331" i="2" s="1"/>
  <c r="I332" i="2"/>
  <c r="I333" i="2"/>
  <c r="F334" i="2"/>
  <c r="I334" i="2" s="1"/>
  <c r="F335" i="2"/>
  <c r="I335" i="2"/>
  <c r="F336" i="2"/>
  <c r="I336" i="2" s="1"/>
  <c r="F337" i="2"/>
  <c r="I337" i="2" s="1"/>
  <c r="F338" i="2"/>
  <c r="I338" i="2"/>
  <c r="I339" i="2"/>
  <c r="I340" i="2"/>
  <c r="F341" i="2"/>
  <c r="I341" i="2" s="1"/>
  <c r="F342" i="2"/>
  <c r="I342" i="2" s="1"/>
  <c r="F343" i="2"/>
  <c r="I343" i="2" s="1"/>
  <c r="F344" i="2"/>
  <c r="I344" i="2" s="1"/>
  <c r="F345" i="2"/>
  <c r="I345" i="2" s="1"/>
  <c r="I346" i="2"/>
  <c r="I347" i="2"/>
  <c r="F348" i="2"/>
  <c r="I348" i="2" s="1"/>
  <c r="F349" i="2"/>
  <c r="I349" i="2"/>
  <c r="F350" i="2"/>
  <c r="I350" i="2" s="1"/>
  <c r="F351" i="2"/>
  <c r="I351" i="2" s="1"/>
  <c r="F352" i="2"/>
  <c r="I352" i="2"/>
  <c r="I353" i="2"/>
  <c r="I354" i="2"/>
  <c r="F355" i="2"/>
  <c r="I355" i="2" s="1"/>
  <c r="F356" i="2"/>
  <c r="I356" i="2" s="1"/>
  <c r="F357" i="2"/>
  <c r="I357" i="2" s="1"/>
  <c r="F358" i="2"/>
  <c r="I358" i="2" s="1"/>
  <c r="F359" i="2"/>
  <c r="I359" i="2" s="1"/>
  <c r="I360" i="2"/>
  <c r="I361" i="2"/>
  <c r="F362" i="2"/>
  <c r="I362" i="2"/>
  <c r="F363" i="2"/>
  <c r="I363" i="2" s="1"/>
  <c r="F364" i="2"/>
  <c r="I364" i="2" s="1"/>
  <c r="F365" i="2"/>
  <c r="I365" i="2" s="1"/>
  <c r="F366" i="2"/>
  <c r="I366" i="2" s="1"/>
  <c r="I367" i="2"/>
  <c r="I368" i="2"/>
  <c r="F369" i="2"/>
  <c r="I369" i="2" s="1"/>
  <c r="F370" i="2"/>
  <c r="I370" i="2" s="1"/>
  <c r="F371" i="2"/>
  <c r="I371" i="2" s="1"/>
  <c r="F372" i="2"/>
  <c r="I372" i="2" s="1"/>
  <c r="F373" i="2"/>
  <c r="I373" i="2" s="1"/>
  <c r="I374" i="2"/>
  <c r="I375" i="2"/>
  <c r="F376" i="2"/>
  <c r="I376" i="2"/>
  <c r="F377" i="2"/>
  <c r="I377" i="2" s="1"/>
  <c r="F378" i="2"/>
  <c r="I378" i="2" s="1"/>
  <c r="F379" i="2"/>
  <c r="I379" i="2" s="1"/>
  <c r="F380" i="2"/>
  <c r="I380" i="2" s="1"/>
  <c r="I381" i="2"/>
  <c r="I382" i="2"/>
  <c r="F383" i="2"/>
  <c r="I383" i="2" s="1"/>
  <c r="F384" i="2"/>
  <c r="I384" i="2" s="1"/>
  <c r="F385" i="2"/>
  <c r="I385" i="2" s="1"/>
  <c r="F386" i="2"/>
  <c r="I386" i="2" s="1"/>
  <c r="F387" i="2"/>
  <c r="I387" i="2" s="1"/>
  <c r="I388" i="2"/>
  <c r="I389" i="2"/>
  <c r="F390" i="2"/>
  <c r="I390" i="2" s="1"/>
  <c r="F391" i="2"/>
  <c r="I391" i="2" s="1"/>
  <c r="F392" i="2"/>
  <c r="I392" i="2" s="1"/>
  <c r="F393" i="2"/>
  <c r="I393" i="2" s="1"/>
  <c r="F394" i="2"/>
  <c r="I394" i="2" s="1"/>
  <c r="I395" i="2"/>
  <c r="I396" i="2"/>
  <c r="F397" i="2"/>
  <c r="I397" i="2"/>
  <c r="F398" i="2"/>
  <c r="I398" i="2" s="1"/>
  <c r="F399" i="2"/>
  <c r="I399" i="2"/>
  <c r="F400" i="2"/>
  <c r="I400" i="2" s="1"/>
  <c r="F401" i="2"/>
  <c r="I401" i="2"/>
  <c r="I402" i="2"/>
  <c r="I403" i="2"/>
  <c r="F404" i="2"/>
  <c r="I404" i="2" s="1"/>
  <c r="F405" i="2"/>
  <c r="I405" i="2" s="1"/>
  <c r="F406" i="2"/>
  <c r="I406" i="2" s="1"/>
  <c r="F407" i="2"/>
  <c r="I407" i="2" s="1"/>
  <c r="F408" i="2"/>
  <c r="I408" i="2" s="1"/>
  <c r="I409" i="2"/>
  <c r="I410" i="2"/>
  <c r="F411" i="2"/>
  <c r="I411" i="2"/>
  <c r="F412" i="2"/>
  <c r="I412" i="2" s="1"/>
  <c r="F413" i="2"/>
  <c r="I413" i="2"/>
  <c r="F414" i="2"/>
  <c r="I414" i="2" s="1"/>
  <c r="F415" i="2"/>
  <c r="I415" i="2"/>
  <c r="I416" i="2"/>
  <c r="I417" i="2"/>
  <c r="F418" i="2"/>
  <c r="I418" i="2" s="1"/>
  <c r="F419" i="2"/>
  <c r="I419" i="2" s="1"/>
  <c r="F420" i="2"/>
  <c r="I420" i="2" s="1"/>
  <c r="F421" i="2"/>
  <c r="I421" i="2" s="1"/>
  <c r="F422" i="2"/>
  <c r="I422" i="2" s="1"/>
  <c r="I423" i="2"/>
  <c r="I424" i="2"/>
  <c r="F425" i="2"/>
  <c r="I425" i="2" s="1"/>
  <c r="F426" i="2"/>
  <c r="I426" i="2"/>
  <c r="F427" i="2"/>
  <c r="I427" i="2" s="1"/>
  <c r="F428" i="2"/>
  <c r="I428" i="2"/>
  <c r="F429" i="2"/>
  <c r="I429" i="2" s="1"/>
  <c r="I430" i="2"/>
  <c r="I431" i="2"/>
  <c r="F432" i="2"/>
  <c r="I432" i="2" s="1"/>
  <c r="F433" i="2"/>
  <c r="I433" i="2" s="1"/>
  <c r="F434" i="2"/>
  <c r="I434" i="2" s="1"/>
  <c r="F435" i="2"/>
  <c r="I435" i="2" s="1"/>
  <c r="F436" i="2"/>
  <c r="I436" i="2" s="1"/>
  <c r="I437" i="2"/>
  <c r="I438" i="2"/>
  <c r="F439" i="2"/>
  <c r="I439" i="2" s="1"/>
  <c r="F440" i="2"/>
  <c r="I440" i="2" s="1"/>
  <c r="F441" i="2"/>
  <c r="I441" i="2"/>
  <c r="F442" i="2"/>
  <c r="I442" i="2" s="1"/>
  <c r="F443" i="2"/>
  <c r="I443" i="2" s="1"/>
  <c r="I444" i="2"/>
  <c r="I445" i="2"/>
  <c r="F446" i="2"/>
  <c r="I446" i="2" s="1"/>
  <c r="F447" i="2"/>
  <c r="I447" i="2" s="1"/>
  <c r="F448" i="2"/>
  <c r="I448" i="2" s="1"/>
  <c r="F449" i="2"/>
  <c r="I449" i="2" s="1"/>
  <c r="F450" i="2"/>
  <c r="I450" i="2" s="1"/>
  <c r="I451" i="2"/>
  <c r="I452" i="2"/>
  <c r="F453" i="2"/>
  <c r="I453" i="2" s="1"/>
  <c r="F454" i="2"/>
  <c r="I454" i="2" s="1"/>
  <c r="F455" i="2"/>
  <c r="I455" i="2"/>
  <c r="F456" i="2"/>
  <c r="I456" i="2" s="1"/>
  <c r="F457" i="2"/>
  <c r="I457" i="2" s="1"/>
  <c r="I458" i="2"/>
  <c r="I459" i="2"/>
  <c r="F460" i="2"/>
  <c r="I460" i="2" s="1"/>
  <c r="F461" i="2"/>
  <c r="I461" i="2" s="1"/>
  <c r="F462" i="2"/>
  <c r="I462" i="2" s="1"/>
  <c r="F463" i="2"/>
  <c r="I463" i="2" s="1"/>
  <c r="F464" i="2"/>
  <c r="I464" i="2" s="1"/>
  <c r="I465" i="2"/>
  <c r="I466" i="2"/>
  <c r="F467" i="2"/>
  <c r="I467" i="2" s="1"/>
  <c r="F468" i="2"/>
  <c r="I468" i="2" s="1"/>
  <c r="F469" i="2"/>
  <c r="I469" i="2"/>
  <c r="F470" i="2"/>
  <c r="I470" i="2" s="1"/>
  <c r="F471" i="2"/>
  <c r="I471" i="2" s="1"/>
  <c r="I472" i="2"/>
  <c r="I473" i="2"/>
  <c r="F474" i="2"/>
  <c r="I474" i="2" s="1"/>
  <c r="F475" i="2"/>
  <c r="I475" i="2" s="1"/>
  <c r="F476" i="2"/>
  <c r="I476" i="2" s="1"/>
  <c r="F477" i="2"/>
  <c r="I477" i="2" s="1"/>
  <c r="F478" i="2"/>
  <c r="I478" i="2" s="1"/>
  <c r="I479" i="2"/>
  <c r="I480" i="2"/>
  <c r="F481" i="2"/>
  <c r="I481" i="2" s="1"/>
  <c r="F482" i="2"/>
  <c r="I482" i="2" s="1"/>
  <c r="F483" i="2"/>
  <c r="I483" i="2"/>
  <c r="F484" i="2"/>
  <c r="I484" i="2" s="1"/>
  <c r="F485" i="2"/>
  <c r="I485" i="2" s="1"/>
  <c r="I486" i="2"/>
  <c r="I487" i="2"/>
  <c r="F488" i="2"/>
  <c r="I488" i="2" s="1"/>
  <c r="F489" i="2"/>
  <c r="I489" i="2" s="1"/>
  <c r="F490" i="2"/>
  <c r="I490" i="2" s="1"/>
  <c r="I7" i="2" l="1"/>
  <c r="I10" i="2"/>
  <c r="I11" i="2"/>
  <c r="I12" i="2"/>
  <c r="I17" i="2"/>
  <c r="I18" i="2"/>
  <c r="I23" i="2"/>
  <c r="I24" i="2"/>
  <c r="I25" i="2"/>
  <c r="I26" i="2"/>
  <c r="I29" i="2"/>
  <c r="I30" i="2"/>
  <c r="I31" i="2"/>
  <c r="I32" i="2"/>
  <c r="I35" i="2"/>
  <c r="I38" i="2"/>
  <c r="I39" i="2"/>
  <c r="I44" i="2"/>
  <c r="I45" i="2"/>
  <c r="I46" i="2"/>
  <c r="I47" i="2"/>
  <c r="I48" i="2"/>
  <c r="I51" i="2"/>
  <c r="I52" i="2"/>
  <c r="I53" i="2"/>
  <c r="I56" i="2"/>
  <c r="I57" i="2"/>
  <c r="I59" i="2"/>
  <c r="I60" i="2"/>
  <c r="F58" i="2"/>
  <c r="I58" i="2" s="1"/>
  <c r="F57" i="2"/>
  <c r="F56" i="2"/>
  <c r="F55" i="2"/>
  <c r="I55" i="2" s="1"/>
  <c r="F54" i="2"/>
  <c r="I54" i="2" s="1"/>
  <c r="F51" i="2"/>
  <c r="F50" i="2"/>
  <c r="I50" i="2" s="1"/>
  <c r="F49" i="2"/>
  <c r="I49" i="2" s="1"/>
  <c r="F48" i="2"/>
  <c r="F47" i="2"/>
  <c r="F44" i="2"/>
  <c r="F43" i="2"/>
  <c r="I43" i="2" s="1"/>
  <c r="F42" i="2"/>
  <c r="I42" i="2" s="1"/>
  <c r="F41" i="2"/>
  <c r="I41" i="2" s="1"/>
  <c r="F40" i="2"/>
  <c r="I40" i="2" s="1"/>
  <c r="F37" i="2"/>
  <c r="I37" i="2" s="1"/>
  <c r="F36" i="2"/>
  <c r="I36" i="2" s="1"/>
  <c r="F35" i="2"/>
  <c r="F34" i="2"/>
  <c r="I34" i="2" s="1"/>
  <c r="F33" i="2"/>
  <c r="I33" i="2" s="1"/>
  <c r="F30" i="2"/>
  <c r="F29" i="2"/>
  <c r="F28" i="2"/>
  <c r="I28" i="2" s="1"/>
  <c r="F27" i="2"/>
  <c r="I27" i="2" s="1"/>
  <c r="F26" i="2"/>
  <c r="F23" i="2"/>
  <c r="F22" i="2"/>
  <c r="I22" i="2" s="1"/>
  <c r="F21" i="2"/>
  <c r="I21" i="2" s="1"/>
  <c r="F20" i="2"/>
  <c r="I20" i="2" s="1"/>
  <c r="F19" i="2"/>
  <c r="I19" i="2" s="1"/>
  <c r="F16" i="2"/>
  <c r="I16" i="2" s="1"/>
  <c r="F15" i="2"/>
  <c r="I15" i="2" s="1"/>
  <c r="F14" i="2"/>
  <c r="I14" i="2" s="1"/>
  <c r="F13" i="2"/>
  <c r="I13" i="2" s="1"/>
  <c r="F12" i="2"/>
  <c r="F9" i="2"/>
  <c r="I9" i="2" s="1"/>
  <c r="F8" i="2"/>
  <c r="I8" i="2" s="1"/>
  <c r="F7" i="2"/>
  <c r="F6" i="2"/>
  <c r="I6" i="2" s="1"/>
  <c r="F5" i="2"/>
  <c r="I5" i="2" s="1"/>
  <c r="K6" i="2" l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L6" i="2" l="1"/>
  <c r="L7" i="2" s="1"/>
  <c r="L8" i="2" s="1"/>
  <c r="L9" i="2" s="1"/>
  <c r="L10" i="2" s="1"/>
  <c r="L11" i="2" s="1"/>
  <c r="L12" i="2" s="1"/>
  <c r="L13" i="2" l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L307" i="2" s="1"/>
  <c r="L308" i="2" s="1"/>
  <c r="L309" i="2" s="1"/>
  <c r="L310" i="2" s="1"/>
  <c r="L311" i="2" s="1"/>
  <c r="L312" i="2" s="1"/>
  <c r="L313" i="2" s="1"/>
  <c r="L314" i="2" s="1"/>
  <c r="L315" i="2" s="1"/>
  <c r="L316" i="2" s="1"/>
  <c r="L317" i="2" s="1"/>
  <c r="L318" i="2" s="1"/>
  <c r="L319" i="2" s="1"/>
  <c r="L320" i="2" s="1"/>
  <c r="L321" i="2" s="1"/>
  <c r="L322" i="2" s="1"/>
  <c r="L323" i="2" s="1"/>
  <c r="L324" i="2" s="1"/>
  <c r="L325" i="2" s="1"/>
  <c r="L326" i="2" s="1"/>
  <c r="L327" i="2" s="1"/>
  <c r="L328" i="2" s="1"/>
  <c r="L329" i="2" s="1"/>
  <c r="L330" i="2" s="1"/>
  <c r="L331" i="2" s="1"/>
  <c r="L332" i="2" s="1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L343" i="2" s="1"/>
  <c r="L344" i="2" s="1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L355" i="2" s="1"/>
  <c r="L356" i="2" s="1"/>
  <c r="L357" i="2" s="1"/>
  <c r="L358" i="2" s="1"/>
  <c r="L359" i="2" s="1"/>
  <c r="L360" i="2" s="1"/>
  <c r="L361" i="2" s="1"/>
  <c r="L362" i="2" s="1"/>
  <c r="L363" i="2" s="1"/>
  <c r="L364" i="2" s="1"/>
  <c r="L365" i="2" s="1"/>
  <c r="L366" i="2" s="1"/>
  <c r="L367" i="2" s="1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L389" i="2" s="1"/>
  <c r="L390" i="2" s="1"/>
  <c r="L391" i="2" s="1"/>
  <c r="L392" i="2" s="1"/>
  <c r="L393" i="2" s="1"/>
  <c r="L394" i="2" s="1"/>
  <c r="L395" i="2" s="1"/>
  <c r="L396" i="2" s="1"/>
  <c r="L397" i="2" s="1"/>
  <c r="L398" i="2" s="1"/>
  <c r="L399" i="2" s="1"/>
  <c r="L400" i="2" s="1"/>
  <c r="L401" i="2" s="1"/>
  <c r="L402" i="2" s="1"/>
  <c r="L403" i="2" s="1"/>
  <c r="L404" i="2" s="1"/>
  <c r="L405" i="2" s="1"/>
  <c r="L406" i="2" s="1"/>
  <c r="L407" i="2" s="1"/>
  <c r="L408" i="2" s="1"/>
  <c r="L409" i="2" s="1"/>
  <c r="L410" i="2" s="1"/>
  <c r="L411" i="2" s="1"/>
  <c r="L412" i="2" s="1"/>
  <c r="L413" i="2" s="1"/>
  <c r="L414" i="2" s="1"/>
  <c r="L415" i="2" s="1"/>
  <c r="L416" i="2" s="1"/>
  <c r="L417" i="2" s="1"/>
  <c r="L418" i="2" s="1"/>
  <c r="L419" i="2" s="1"/>
  <c r="L420" i="2" s="1"/>
  <c r="L421" i="2" s="1"/>
  <c r="L422" i="2" s="1"/>
  <c r="L423" i="2" s="1"/>
  <c r="L424" i="2" s="1"/>
  <c r="L425" i="2" s="1"/>
  <c r="L426" i="2" s="1"/>
  <c r="L427" i="2" s="1"/>
  <c r="L428" i="2" s="1"/>
  <c r="L429" i="2" s="1"/>
  <c r="L430" i="2" s="1"/>
  <c r="L431" i="2" s="1"/>
  <c r="L432" i="2" s="1"/>
  <c r="L433" i="2" s="1"/>
  <c r="L434" i="2" s="1"/>
  <c r="L435" i="2" s="1"/>
  <c r="L436" i="2" s="1"/>
  <c r="L437" i="2" s="1"/>
  <c r="L438" i="2" s="1"/>
  <c r="L439" i="2" s="1"/>
  <c r="L440" i="2" s="1"/>
  <c r="L441" i="2" s="1"/>
  <c r="L442" i="2" s="1"/>
  <c r="L443" i="2" s="1"/>
  <c r="L444" i="2" s="1"/>
  <c r="L445" i="2" s="1"/>
  <c r="L446" i="2" s="1"/>
  <c r="L447" i="2" s="1"/>
  <c r="L448" i="2" s="1"/>
  <c r="L449" i="2" s="1"/>
  <c r="L450" i="2" s="1"/>
  <c r="L451" i="2" s="1"/>
  <c r="L452" i="2" s="1"/>
  <c r="L453" i="2" s="1"/>
  <c r="L454" i="2" s="1"/>
  <c r="L455" i="2" s="1"/>
  <c r="L456" i="2" s="1"/>
  <c r="L457" i="2" s="1"/>
  <c r="L458" i="2" s="1"/>
  <c r="L459" i="2" s="1"/>
  <c r="L460" i="2" s="1"/>
  <c r="L461" i="2" s="1"/>
  <c r="L462" i="2" s="1"/>
  <c r="L463" i="2" s="1"/>
  <c r="L464" i="2" s="1"/>
  <c r="L465" i="2" s="1"/>
  <c r="L466" i="2" s="1"/>
  <c r="L467" i="2" s="1"/>
  <c r="L468" i="2" s="1"/>
  <c r="L469" i="2" s="1"/>
  <c r="L470" i="2" s="1"/>
  <c r="L471" i="2" s="1"/>
  <c r="L472" i="2" s="1"/>
  <c r="L473" i="2" s="1"/>
  <c r="L474" i="2" s="1"/>
  <c r="L475" i="2" s="1"/>
  <c r="L476" i="2" s="1"/>
  <c r="L477" i="2" s="1"/>
  <c r="L478" i="2" s="1"/>
  <c r="L479" i="2" s="1"/>
  <c r="L480" i="2" s="1"/>
  <c r="L481" i="2" s="1"/>
  <c r="L482" i="2" s="1"/>
  <c r="L483" i="2" s="1"/>
  <c r="L484" i="2" s="1"/>
  <c r="L485" i="2" s="1"/>
  <c r="L486" i="2" s="1"/>
  <c r="L487" i="2" s="1"/>
  <c r="L488" i="2" s="1"/>
  <c r="L489" i="2" s="1"/>
  <c r="L490" i="2" s="1"/>
</calcChain>
</file>

<file path=xl/sharedStrings.xml><?xml version="1.0" encoding="utf-8"?>
<sst xmlns="http://schemas.openxmlformats.org/spreadsheetml/2006/main" count="505" uniqueCount="23">
  <si>
    <t>Pühapäev</t>
  </si>
  <si>
    <t>Laupäev</t>
  </si>
  <si>
    <t>Reede</t>
  </si>
  <si>
    <t>Neljapäev</t>
  </si>
  <si>
    <t>Kolmapäev</t>
  </si>
  <si>
    <t>Teisipäev</t>
  </si>
  <si>
    <t>Esmaspäev</t>
  </si>
  <si>
    <t>Tehtud tööd</t>
  </si>
  <si>
    <t>Заработано</t>
  </si>
  <si>
    <t>Выплата</t>
  </si>
  <si>
    <t>Всего</t>
  </si>
  <si>
    <t>Часов</t>
  </si>
  <si>
    <t>????</t>
  </si>
  <si>
    <t>День недели</t>
  </si>
  <si>
    <t>Имя:_______________________</t>
  </si>
  <si>
    <t>Число</t>
  </si>
  <si>
    <t>Начало</t>
  </si>
  <si>
    <t>работы</t>
  </si>
  <si>
    <t>Конец</t>
  </si>
  <si>
    <t>часов</t>
  </si>
  <si>
    <t>Обед</t>
  </si>
  <si>
    <t>Стоим.</t>
  </si>
  <si>
    <t>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</si>
</sst>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;@"/>
    <numFmt numFmtId="165" formatCode="_-* #,##0.00_-;\-* #,##0.00_-;_-* &quot;-&quot;??_-;_-@_-"/>
    <numFmt numFmtId="166" formatCode="0.00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04"/>
    </font>
    <font>
      <sz val="12"/>
      <name val="Arial CE"/>
      <family val="2"/>
      <charset val="238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name val="Arial CE"/>
      <charset val="204"/>
    </font>
    <font>
      <b/>
      <sz val="11"/>
      <name val="Arial CE"/>
      <charset val="204"/>
    </font>
    <font>
      <b/>
      <sz val="16"/>
      <name val="Arial CE"/>
      <charset val="204"/>
    </font>
  </fonts>
  <fills count="2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23" borderId="12" applyNumberFormat="0" applyAlignment="0" applyProtection="0"/>
    <xf numFmtId="0" fontId="13" fillId="24" borderId="13" applyNumberFormat="0" applyAlignment="0" applyProtection="0"/>
    <xf numFmtId="165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12" applyNumberFormat="0" applyAlignment="0" applyProtection="0"/>
    <xf numFmtId="0" fontId="20" fillId="0" borderId="17" applyNumberFormat="0" applyFill="0" applyAlignment="0" applyProtection="0"/>
    <xf numFmtId="0" fontId="21" fillId="25" borderId="0" applyNumberFormat="0" applyBorder="0" applyAlignment="0" applyProtection="0"/>
    <xf numFmtId="0" fontId="22" fillId="26" borderId="18" applyNumberFormat="0" applyFont="0" applyAlignment="0" applyProtection="0"/>
    <xf numFmtId="0" fontId="23" fillId="23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3" applyFont="1"/>
    <xf numFmtId="0" fontId="4" fillId="0" borderId="0" xfId="3" applyFont="1" applyAlignment="1">
      <alignment horizontal="center"/>
    </xf>
    <xf numFmtId="0" fontId="4" fillId="3" borderId="2" xfId="3" applyFont="1" applyFill="1" applyBorder="1"/>
    <xf numFmtId="2" fontId="4" fillId="3" borderId="3" xfId="3" applyNumberFormat="1" applyFont="1" applyFill="1" applyBorder="1" applyAlignment="1">
      <alignment horizontal="center"/>
    </xf>
    <xf numFmtId="164" fontId="4" fillId="3" borderId="4" xfId="3" applyNumberFormat="1" applyFont="1" applyFill="1" applyBorder="1" applyAlignment="1">
      <alignment horizontal="center"/>
    </xf>
    <xf numFmtId="4" fontId="4" fillId="3" borderId="5" xfId="3" applyNumberFormat="1" applyFont="1" applyFill="1" applyBorder="1" applyAlignment="1">
      <alignment horizontal="left"/>
    </xf>
    <xf numFmtId="0" fontId="4" fillId="0" borderId="2" xfId="3" applyFont="1" applyFill="1" applyBorder="1"/>
    <xf numFmtId="2" fontId="4" fillId="0" borderId="3" xfId="3" applyNumberFormat="1" applyFont="1" applyFill="1" applyBorder="1" applyAlignment="1">
      <alignment horizontal="center"/>
    </xf>
    <xf numFmtId="0" fontId="4" fillId="0" borderId="0" xfId="3" applyFont="1" applyBorder="1"/>
    <xf numFmtId="0" fontId="5" fillId="4" borderId="6" xfId="3" applyFont="1" applyFill="1" applyBorder="1" applyAlignment="1">
      <alignment horizontal="center"/>
    </xf>
    <xf numFmtId="4" fontId="5" fillId="4" borderId="7" xfId="3" applyNumberFormat="1" applyFont="1" applyFill="1" applyBorder="1" applyAlignment="1">
      <alignment horizontal="center"/>
    </xf>
    <xf numFmtId="4" fontId="5" fillId="4" borderId="8" xfId="3" applyNumberFormat="1" applyFont="1" applyFill="1" applyBorder="1" applyAlignment="1">
      <alignment horizontal="center"/>
    </xf>
    <xf numFmtId="0" fontId="5" fillId="4" borderId="9" xfId="3" applyFont="1" applyFill="1" applyBorder="1" applyAlignment="1">
      <alignment horizontal="center"/>
    </xf>
    <xf numFmtId="0" fontId="5" fillId="4" borderId="10" xfId="3" applyFont="1" applyFill="1" applyBorder="1" applyAlignment="1">
      <alignment horizontal="center"/>
    </xf>
    <xf numFmtId="0" fontId="5" fillId="4" borderId="11" xfId="3" applyFont="1" applyFill="1" applyBorder="1" applyAlignment="1">
      <alignment horizontal="center"/>
    </xf>
    <xf numFmtId="4" fontId="6" fillId="0" borderId="0" xfId="4" applyNumberFormat="1" applyFont="1" applyBorder="1"/>
    <xf numFmtId="4" fontId="6" fillId="0" borderId="0" xfId="4" applyNumberFormat="1" applyFont="1" applyBorder="1" applyAlignment="1">
      <alignment horizontal="center"/>
    </xf>
    <xf numFmtId="0" fontId="4" fillId="0" borderId="0" xfId="3" applyNumberFormat="1" applyFont="1" applyBorder="1" applyAlignment="1">
      <alignment horizontal="left"/>
    </xf>
    <xf numFmtId="0" fontId="7" fillId="0" borderId="0" xfId="4" applyFont="1"/>
    <xf numFmtId="4" fontId="6" fillId="0" borderId="0" xfId="4" applyNumberFormat="1" applyFont="1"/>
    <xf numFmtId="4" fontId="6" fillId="0" borderId="0" xfId="4" applyNumberFormat="1" applyFont="1" applyAlignment="1">
      <alignment horizontal="center"/>
    </xf>
    <xf numFmtId="4" fontId="8" fillId="0" borderId="0" xfId="4" applyNumberFormat="1" applyFont="1"/>
    <xf numFmtId="4" fontId="1" fillId="2" borderId="5" xfId="2" applyNumberFormat="1" applyBorder="1" applyAlignment="1" applyProtection="1">
      <alignment horizontal="left"/>
      <protection hidden="1"/>
    </xf>
    <xf numFmtId="164" fontId="1" fillId="2" borderId="4" xfId="2" applyNumberFormat="1" applyBorder="1" applyAlignment="1" applyProtection="1">
      <alignment horizontal="center"/>
      <protection hidden="1"/>
    </xf>
    <xf numFmtId="2" fontId="1" fillId="2" borderId="3" xfId="2" applyNumberFormat="1" applyBorder="1" applyAlignment="1" applyProtection="1">
      <alignment horizontal="center"/>
      <protection hidden="1"/>
    </xf>
    <xf numFmtId="2" fontId="1" fillId="2" borderId="3" xfId="2" applyNumberFormat="1" applyBorder="1" applyAlignment="1">
      <alignment horizontal="center"/>
    </xf>
    <xf numFmtId="0" fontId="2" fillId="0" borderId="1" xfId="1" applyNumberFormat="1" applyAlignment="1">
      <alignment horizontal="center"/>
    </xf>
    <xf numFmtId="166" fontId="1" fillId="2" borderId="3" xfId="2" applyNumberFormat="1" applyBorder="1" applyAlignment="1" applyProtection="1">
      <alignment horizontal="center"/>
      <protection hidden="1"/>
    </xf>
    <xf numFmtId="14" fontId="4" fillId="0" borderId="21" xfId="3" applyNumberFormat="1" applyFont="1" applyBorder="1"/>
    <xf numFmtId="0" fontId="29" fillId="0" borderId="22" xfId="3" applyFont="1" applyBorder="1" applyAlignment="1">
      <alignment horizontal="center"/>
    </xf>
    <xf numFmtId="0" fontId="29" fillId="0" borderId="23" xfId="3" applyFont="1" applyBorder="1" applyAlignment="1">
      <alignment horizontal="center"/>
    </xf>
    <xf numFmtId="0" fontId="27" fillId="0" borderId="21" xfId="3" applyFont="1" applyBorder="1" applyAlignment="1">
      <alignment horizontal="center"/>
    </xf>
    <xf numFmtId="0" fontId="27" fillId="0" borderId="0" xfId="3" applyFont="1" applyBorder="1" applyAlignment="1">
      <alignment horizontal="center"/>
    </xf>
    <xf numFmtId="0" fontId="27" fillId="0" borderId="0" xfId="3" applyFont="1" applyBorder="1"/>
    <xf numFmtId="0" fontId="27" fillId="0" borderId="0" xfId="3" applyFont="1" applyBorder="1" applyAlignment="1">
      <alignment horizontal="center"/>
    </xf>
    <xf numFmtId="0" fontId="4" fillId="0" borderId="21" xfId="3" applyFont="1" applyBorder="1"/>
    <xf numFmtId="0" fontId="28" fillId="0" borderId="0" xfId="3" applyFont="1" applyBorder="1"/>
  </cellXfs>
  <cellStyles count="4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40% - Акцент3" xfId="2" builtinId="39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Comma_Hinnakus ARMATUUR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_Hinnakus ARMATUUR" xfId="3"/>
    <cellStyle name="Normal_RAHUKOHTU  1" xfId="4"/>
    <cellStyle name="Note" xfId="42"/>
    <cellStyle name="Output" xfId="43"/>
    <cellStyle name="Title" xfId="44"/>
    <cellStyle name="Total" xfId="45"/>
    <cellStyle name="Warning Text" xfId="46"/>
    <cellStyle name="Заголовок 2" xfId="1" builtinId="17"/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0"/>
  <sheetViews>
    <sheetView tabSelected="1" topLeftCell="B1" zoomScaleNormal="100" workbookViewId="0">
      <pane ySplit="4" topLeftCell="A5" activePane="bottomLeft" state="frozen"/>
      <selection pane="bottomLeft" activeCell="P13" sqref="P13"/>
    </sheetView>
  </sheetViews>
  <sheetFormatPr defaultColWidth="8" defaultRowHeight="12.75"/>
  <cols>
    <col min="1" max="1" width="2.85546875" style="1" customWidth="1"/>
    <col min="2" max="2" width="12.7109375" style="1" customWidth="1"/>
    <col min="3" max="3" width="11.5703125" style="2" bestFit="1" customWidth="1"/>
    <col min="4" max="5" width="9.7109375" style="1" customWidth="1"/>
    <col min="6" max="6" width="10.85546875" style="1" customWidth="1"/>
    <col min="7" max="7" width="10" style="1" customWidth="1"/>
    <col min="8" max="8" width="8" style="1" bestFit="1" customWidth="1"/>
    <col min="9" max="9" width="9.140625" style="1" bestFit="1" customWidth="1"/>
    <col min="10" max="10" width="9.28515625" style="1" bestFit="1" customWidth="1"/>
    <col min="11" max="11" width="10.28515625" style="1" bestFit="1" customWidth="1"/>
    <col min="12" max="12" width="12.140625" style="1" bestFit="1" customWidth="1"/>
    <col min="13" max="13" width="33.7109375" style="1" customWidth="1"/>
    <col min="14" max="14" width="10.140625" style="1" customWidth="1"/>
    <col min="15" max="15" width="11.42578125" style="1" customWidth="1"/>
    <col min="16" max="16" width="10" style="1" bestFit="1" customWidth="1"/>
    <col min="17" max="17" width="8.140625" style="1" bestFit="1" customWidth="1"/>
    <col min="18" max="16384" width="8" style="1"/>
  </cols>
  <sheetData>
    <row r="1" spans="2:17" ht="18" thickBot="1">
      <c r="B1" s="22" t="s">
        <v>14</v>
      </c>
      <c r="C1" s="27"/>
      <c r="D1" s="20"/>
      <c r="E1" s="21"/>
      <c r="F1" s="20"/>
      <c r="G1" s="19"/>
      <c r="H1" s="19"/>
      <c r="I1" s="19"/>
      <c r="J1" s="19"/>
      <c r="K1" s="19"/>
      <c r="L1" s="19"/>
      <c r="M1" s="19"/>
      <c r="N1" s="18"/>
    </row>
    <row r="2" spans="2:17" ht="14.25" thickTop="1" thickBot="1"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9"/>
    </row>
    <row r="3" spans="2:17">
      <c r="B3" s="15"/>
      <c r="C3" s="14"/>
      <c r="D3" s="14" t="s">
        <v>16</v>
      </c>
      <c r="E3" s="14" t="s">
        <v>18</v>
      </c>
      <c r="F3" s="14" t="s">
        <v>10</v>
      </c>
      <c r="G3" s="14" t="s">
        <v>20</v>
      </c>
      <c r="H3" s="14" t="s">
        <v>21</v>
      </c>
      <c r="I3" s="14" t="s">
        <v>10</v>
      </c>
      <c r="J3" s="14"/>
      <c r="K3" s="14" t="s">
        <v>10</v>
      </c>
      <c r="L3" s="14"/>
      <c r="M3" s="13"/>
      <c r="N3" s="9"/>
      <c r="O3" s="30" t="s">
        <v>12</v>
      </c>
    </row>
    <row r="4" spans="2:17" ht="13.5" thickBot="1">
      <c r="B4" s="12" t="s">
        <v>13</v>
      </c>
      <c r="C4" s="11" t="s">
        <v>15</v>
      </c>
      <c r="D4" s="11" t="s">
        <v>17</v>
      </c>
      <c r="E4" s="11" t="s">
        <v>17</v>
      </c>
      <c r="F4" s="11" t="s">
        <v>19</v>
      </c>
      <c r="G4" s="11"/>
      <c r="H4" s="11" t="s">
        <v>22</v>
      </c>
      <c r="I4" s="11"/>
      <c r="J4" s="11" t="s">
        <v>9</v>
      </c>
      <c r="K4" s="11" t="s">
        <v>11</v>
      </c>
      <c r="L4" s="11" t="s">
        <v>8</v>
      </c>
      <c r="M4" s="10" t="s">
        <v>7</v>
      </c>
      <c r="N4" s="9"/>
      <c r="O4" s="31"/>
    </row>
    <row r="5" spans="2:17" ht="15">
      <c r="B5" s="23" t="s">
        <v>6</v>
      </c>
      <c r="C5" s="24">
        <v>41155</v>
      </c>
      <c r="D5" s="8"/>
      <c r="E5" s="8"/>
      <c r="F5" s="25">
        <f t="shared" ref="F5:F9" si="0">(E5-D5)-G5</f>
        <v>0</v>
      </c>
      <c r="G5" s="8"/>
      <c r="H5" s="25">
        <v>6.25</v>
      </c>
      <c r="I5" s="25">
        <f t="shared" ref="I5:I60" si="1">H5*F5</f>
        <v>0</v>
      </c>
      <c r="J5" s="8"/>
      <c r="K5" s="26">
        <f>F5</f>
        <v>0</v>
      </c>
      <c r="L5" s="25">
        <f>I5-J5</f>
        <v>0</v>
      </c>
      <c r="M5" s="7"/>
    </row>
    <row r="6" spans="2:17" ht="15">
      <c r="B6" s="23" t="s">
        <v>5</v>
      </c>
      <c r="C6" s="24">
        <v>41156</v>
      </c>
      <c r="D6" s="8"/>
      <c r="E6" s="8"/>
      <c r="F6" s="25">
        <f t="shared" si="0"/>
        <v>0</v>
      </c>
      <c r="G6" s="8"/>
      <c r="H6" s="25">
        <v>6.25</v>
      </c>
      <c r="I6" s="25">
        <f t="shared" si="1"/>
        <v>0</v>
      </c>
      <c r="J6" s="8"/>
      <c r="K6" s="26">
        <f t="shared" ref="K6:K60" si="2">K5+F6</f>
        <v>0</v>
      </c>
      <c r="L6" s="28">
        <f t="shared" ref="L6:L36" si="3">(L5+I6)-J6</f>
        <v>0</v>
      </c>
      <c r="M6" s="7"/>
    </row>
    <row r="7" spans="2:17" ht="15">
      <c r="B7" s="23" t="s">
        <v>4</v>
      </c>
      <c r="C7" s="24">
        <v>41157</v>
      </c>
      <c r="D7" s="8"/>
      <c r="E7" s="8"/>
      <c r="F7" s="25">
        <f t="shared" si="0"/>
        <v>0</v>
      </c>
      <c r="G7" s="8"/>
      <c r="H7" s="25">
        <v>6.25</v>
      </c>
      <c r="I7" s="25">
        <f t="shared" si="1"/>
        <v>0</v>
      </c>
      <c r="J7" s="8"/>
      <c r="K7" s="26">
        <f t="shared" si="2"/>
        <v>0</v>
      </c>
      <c r="L7" s="28">
        <f t="shared" si="3"/>
        <v>0</v>
      </c>
      <c r="M7" s="7"/>
    </row>
    <row r="8" spans="2:17" ht="15">
      <c r="B8" s="23" t="s">
        <v>3</v>
      </c>
      <c r="C8" s="24">
        <v>41158</v>
      </c>
      <c r="D8" s="8"/>
      <c r="E8" s="8"/>
      <c r="F8" s="25">
        <f t="shared" si="0"/>
        <v>0</v>
      </c>
      <c r="G8" s="8"/>
      <c r="H8" s="25">
        <v>6.25</v>
      </c>
      <c r="I8" s="25">
        <f t="shared" si="1"/>
        <v>0</v>
      </c>
      <c r="J8" s="8"/>
      <c r="K8" s="26">
        <f t="shared" si="2"/>
        <v>0</v>
      </c>
      <c r="L8" s="28">
        <f t="shared" si="3"/>
        <v>0</v>
      </c>
      <c r="M8" s="7"/>
    </row>
    <row r="9" spans="2:17" ht="15">
      <c r="B9" s="23" t="s">
        <v>2</v>
      </c>
      <c r="C9" s="24">
        <v>41159</v>
      </c>
      <c r="D9" s="8"/>
      <c r="E9" s="8"/>
      <c r="F9" s="25">
        <f t="shared" si="0"/>
        <v>0</v>
      </c>
      <c r="G9" s="8"/>
      <c r="H9" s="25">
        <v>6.25</v>
      </c>
      <c r="I9" s="25">
        <f t="shared" si="1"/>
        <v>0</v>
      </c>
      <c r="J9" s="8"/>
      <c r="K9" s="26">
        <f t="shared" si="2"/>
        <v>0</v>
      </c>
      <c r="L9" s="28">
        <f t="shared" si="3"/>
        <v>0</v>
      </c>
      <c r="M9" s="7"/>
    </row>
    <row r="10" spans="2:17" ht="15">
      <c r="B10" s="6" t="s">
        <v>1</v>
      </c>
      <c r="C10" s="5">
        <v>41160</v>
      </c>
      <c r="D10" s="4"/>
      <c r="E10" s="4"/>
      <c r="F10" s="4"/>
      <c r="G10" s="4"/>
      <c r="H10" s="4">
        <v>6.25</v>
      </c>
      <c r="I10" s="4">
        <f t="shared" si="1"/>
        <v>0</v>
      </c>
      <c r="J10" s="4"/>
      <c r="K10" s="4">
        <f t="shared" si="2"/>
        <v>0</v>
      </c>
      <c r="L10" s="28">
        <f t="shared" si="3"/>
        <v>0</v>
      </c>
      <c r="M10" s="3"/>
    </row>
    <row r="11" spans="2:17" ht="15">
      <c r="B11" s="6" t="s">
        <v>0</v>
      </c>
      <c r="C11" s="5">
        <v>41161</v>
      </c>
      <c r="D11" s="4"/>
      <c r="E11" s="4"/>
      <c r="F11" s="4"/>
      <c r="G11" s="4"/>
      <c r="H11" s="4">
        <v>6.25</v>
      </c>
      <c r="I11" s="4">
        <f t="shared" si="1"/>
        <v>0</v>
      </c>
      <c r="J11" s="4"/>
      <c r="K11" s="4">
        <f t="shared" si="2"/>
        <v>0</v>
      </c>
      <c r="L11" s="28">
        <f t="shared" si="3"/>
        <v>0</v>
      </c>
      <c r="M11" s="3"/>
    </row>
    <row r="12" spans="2:17" ht="15">
      <c r="B12" s="23" t="s">
        <v>6</v>
      </c>
      <c r="C12" s="24">
        <v>41162</v>
      </c>
      <c r="D12" s="8"/>
      <c r="E12" s="8"/>
      <c r="F12" s="25">
        <f t="shared" ref="F12:F16" si="4">(E12-D12)-G12</f>
        <v>0</v>
      </c>
      <c r="G12" s="8"/>
      <c r="H12" s="25">
        <v>6.25</v>
      </c>
      <c r="I12" s="25">
        <f t="shared" si="1"/>
        <v>0</v>
      </c>
      <c r="J12" s="8"/>
      <c r="K12" s="26">
        <f t="shared" si="2"/>
        <v>0</v>
      </c>
      <c r="L12" s="25">
        <f t="shared" si="3"/>
        <v>0</v>
      </c>
      <c r="M12" s="7"/>
      <c r="N12" s="32"/>
      <c r="O12" s="33"/>
      <c r="P12" s="34"/>
      <c r="Q12" s="35"/>
    </row>
    <row r="13" spans="2:17" ht="15">
      <c r="B13" s="23" t="s">
        <v>5</v>
      </c>
      <c r="C13" s="24">
        <v>41163</v>
      </c>
      <c r="D13" s="8"/>
      <c r="E13" s="8"/>
      <c r="F13" s="25">
        <f t="shared" si="4"/>
        <v>0</v>
      </c>
      <c r="G13" s="8"/>
      <c r="H13" s="25">
        <v>6.25</v>
      </c>
      <c r="I13" s="25">
        <f t="shared" si="1"/>
        <v>0</v>
      </c>
      <c r="J13" s="8"/>
      <c r="K13" s="26">
        <f t="shared" si="2"/>
        <v>0</v>
      </c>
      <c r="L13" s="25">
        <f t="shared" si="3"/>
        <v>0</v>
      </c>
      <c r="M13" s="7"/>
      <c r="N13" s="29"/>
      <c r="O13" s="9"/>
      <c r="P13" s="9"/>
      <c r="Q13" s="9"/>
    </row>
    <row r="14" spans="2:17" ht="15">
      <c r="B14" s="23" t="s">
        <v>4</v>
      </c>
      <c r="C14" s="24">
        <v>41164</v>
      </c>
      <c r="D14" s="8">
        <v>13</v>
      </c>
      <c r="E14" s="8">
        <v>14</v>
      </c>
      <c r="F14" s="25">
        <f t="shared" si="4"/>
        <v>1</v>
      </c>
      <c r="G14" s="8"/>
      <c r="H14" s="25">
        <v>6.25</v>
      </c>
      <c r="I14" s="25">
        <f t="shared" si="1"/>
        <v>6.25</v>
      </c>
      <c r="J14" s="8"/>
      <c r="K14" s="26">
        <f t="shared" si="2"/>
        <v>1</v>
      </c>
      <c r="L14" s="25">
        <f t="shared" si="3"/>
        <v>6.25</v>
      </c>
      <c r="M14" s="7"/>
      <c r="N14" s="29"/>
      <c r="O14" s="9"/>
      <c r="P14" s="9"/>
      <c r="Q14" s="9"/>
    </row>
    <row r="15" spans="2:17" ht="15">
      <c r="B15" s="23" t="s">
        <v>3</v>
      </c>
      <c r="C15" s="24">
        <v>41165</v>
      </c>
      <c r="D15" s="8">
        <v>9</v>
      </c>
      <c r="E15" s="8">
        <v>17</v>
      </c>
      <c r="F15" s="25">
        <f t="shared" si="4"/>
        <v>7.5</v>
      </c>
      <c r="G15" s="8">
        <v>0.5</v>
      </c>
      <c r="H15" s="25">
        <v>6.25</v>
      </c>
      <c r="I15" s="25">
        <f t="shared" si="1"/>
        <v>46.875</v>
      </c>
      <c r="J15" s="8"/>
      <c r="K15" s="26">
        <f t="shared" si="2"/>
        <v>8.5</v>
      </c>
      <c r="L15" s="25">
        <f t="shared" si="3"/>
        <v>53.125</v>
      </c>
      <c r="M15" s="7"/>
      <c r="N15" s="29"/>
      <c r="O15" s="9"/>
      <c r="P15" s="9"/>
      <c r="Q15" s="9"/>
    </row>
    <row r="16" spans="2:17" ht="15">
      <c r="B16" s="23" t="s">
        <v>2</v>
      </c>
      <c r="C16" s="24">
        <v>41166</v>
      </c>
      <c r="D16" s="8">
        <v>8.5</v>
      </c>
      <c r="E16" s="8">
        <v>18</v>
      </c>
      <c r="F16" s="25">
        <f t="shared" si="4"/>
        <v>9</v>
      </c>
      <c r="G16" s="8">
        <v>0.5</v>
      </c>
      <c r="H16" s="25">
        <v>6.25</v>
      </c>
      <c r="I16" s="25">
        <f t="shared" si="1"/>
        <v>56.25</v>
      </c>
      <c r="J16" s="8"/>
      <c r="K16" s="26">
        <f t="shared" si="2"/>
        <v>17.5</v>
      </c>
      <c r="L16" s="25">
        <f t="shared" si="3"/>
        <v>109.375</v>
      </c>
      <c r="M16" s="7"/>
      <c r="N16" s="29"/>
      <c r="O16" s="9"/>
      <c r="P16" s="9"/>
      <c r="Q16" s="9"/>
    </row>
    <row r="17" spans="2:17" ht="15">
      <c r="B17" s="6" t="s">
        <v>1</v>
      </c>
      <c r="C17" s="5">
        <v>41167</v>
      </c>
      <c r="D17" s="4"/>
      <c r="E17" s="4"/>
      <c r="F17" s="4"/>
      <c r="G17" s="4"/>
      <c r="H17" s="4">
        <v>6.25</v>
      </c>
      <c r="I17" s="4">
        <f t="shared" si="1"/>
        <v>0</v>
      </c>
      <c r="J17" s="4"/>
      <c r="K17" s="4">
        <f t="shared" si="2"/>
        <v>17.5</v>
      </c>
      <c r="L17" s="25">
        <f t="shared" si="3"/>
        <v>109.375</v>
      </c>
      <c r="M17" s="3"/>
      <c r="N17" s="29"/>
      <c r="O17" s="9"/>
      <c r="P17" s="9"/>
      <c r="Q17" s="9"/>
    </row>
    <row r="18" spans="2:17" ht="15">
      <c r="B18" s="6" t="s">
        <v>0</v>
      </c>
      <c r="C18" s="5">
        <v>41168</v>
      </c>
      <c r="D18" s="4"/>
      <c r="E18" s="4"/>
      <c r="F18" s="4"/>
      <c r="G18" s="4"/>
      <c r="H18" s="4">
        <v>6.25</v>
      </c>
      <c r="I18" s="4">
        <f t="shared" si="1"/>
        <v>0</v>
      </c>
      <c r="J18" s="4"/>
      <c r="K18" s="4">
        <f t="shared" si="2"/>
        <v>17.5</v>
      </c>
      <c r="L18" s="25">
        <f t="shared" si="3"/>
        <v>109.375</v>
      </c>
      <c r="M18" s="3"/>
      <c r="N18" s="29"/>
      <c r="O18" s="9"/>
      <c r="P18" s="9"/>
      <c r="Q18" s="9"/>
    </row>
    <row r="19" spans="2:17" ht="15">
      <c r="B19" s="23" t="s">
        <v>6</v>
      </c>
      <c r="C19" s="24">
        <v>41169</v>
      </c>
      <c r="D19" s="8">
        <v>9</v>
      </c>
      <c r="E19" s="8">
        <v>17</v>
      </c>
      <c r="F19" s="25">
        <f t="shared" ref="F19:F23" si="5">(E19-D19)-G19</f>
        <v>8</v>
      </c>
      <c r="G19" s="8"/>
      <c r="H19" s="25">
        <v>6.25</v>
      </c>
      <c r="I19" s="25">
        <f t="shared" si="1"/>
        <v>50</v>
      </c>
      <c r="J19" s="8"/>
      <c r="K19" s="26">
        <f t="shared" si="2"/>
        <v>25.5</v>
      </c>
      <c r="L19" s="25">
        <f t="shared" si="3"/>
        <v>159.375</v>
      </c>
      <c r="M19" s="7"/>
      <c r="N19" s="29"/>
      <c r="O19" s="9"/>
      <c r="P19" s="9"/>
      <c r="Q19" s="9"/>
    </row>
    <row r="20" spans="2:17" ht="15">
      <c r="B20" s="23" t="s">
        <v>5</v>
      </c>
      <c r="C20" s="24">
        <v>41170</v>
      </c>
      <c r="D20" s="8">
        <v>8.5</v>
      </c>
      <c r="E20" s="8">
        <v>21</v>
      </c>
      <c r="F20" s="25">
        <f t="shared" si="5"/>
        <v>12</v>
      </c>
      <c r="G20" s="8">
        <v>0.5</v>
      </c>
      <c r="H20" s="25">
        <v>6.25</v>
      </c>
      <c r="I20" s="25">
        <f t="shared" si="1"/>
        <v>75</v>
      </c>
      <c r="J20" s="8"/>
      <c r="K20" s="26">
        <f t="shared" si="2"/>
        <v>37.5</v>
      </c>
      <c r="L20" s="25">
        <f t="shared" si="3"/>
        <v>234.375</v>
      </c>
      <c r="M20" s="7"/>
      <c r="N20" s="36"/>
      <c r="O20" s="34"/>
      <c r="P20" s="34"/>
      <c r="Q20" s="37"/>
    </row>
    <row r="21" spans="2:17" ht="15">
      <c r="B21" s="23" t="s">
        <v>4</v>
      </c>
      <c r="C21" s="24">
        <v>41171</v>
      </c>
      <c r="D21" s="8">
        <v>9.5</v>
      </c>
      <c r="E21" s="8">
        <v>18</v>
      </c>
      <c r="F21" s="25">
        <f t="shared" si="5"/>
        <v>8</v>
      </c>
      <c r="G21" s="8">
        <v>0.5</v>
      </c>
      <c r="H21" s="25">
        <v>6.25</v>
      </c>
      <c r="I21" s="25">
        <f t="shared" si="1"/>
        <v>50</v>
      </c>
      <c r="J21" s="8"/>
      <c r="K21" s="26">
        <f t="shared" si="2"/>
        <v>45.5</v>
      </c>
      <c r="L21" s="25">
        <f t="shared" si="3"/>
        <v>284.375</v>
      </c>
      <c r="M21" s="7"/>
    </row>
    <row r="22" spans="2:17" ht="15">
      <c r="B22" s="23" t="s">
        <v>3</v>
      </c>
      <c r="C22" s="24">
        <v>41172</v>
      </c>
      <c r="D22" s="8">
        <v>9</v>
      </c>
      <c r="E22" s="8">
        <v>16.5</v>
      </c>
      <c r="F22" s="25">
        <f t="shared" si="5"/>
        <v>7</v>
      </c>
      <c r="G22" s="8">
        <v>0.5</v>
      </c>
      <c r="H22" s="25">
        <v>6.25</v>
      </c>
      <c r="I22" s="25">
        <f t="shared" si="1"/>
        <v>43.75</v>
      </c>
      <c r="J22" s="8"/>
      <c r="K22" s="26">
        <f t="shared" si="2"/>
        <v>52.5</v>
      </c>
      <c r="L22" s="25">
        <f t="shared" si="3"/>
        <v>328.125</v>
      </c>
      <c r="M22" s="7"/>
    </row>
    <row r="23" spans="2:17" ht="15">
      <c r="B23" s="23" t="s">
        <v>2</v>
      </c>
      <c r="C23" s="24">
        <v>41173</v>
      </c>
      <c r="D23" s="8">
        <v>9</v>
      </c>
      <c r="E23" s="8">
        <v>18.5</v>
      </c>
      <c r="F23" s="25">
        <f t="shared" si="5"/>
        <v>9</v>
      </c>
      <c r="G23" s="8">
        <v>0.5</v>
      </c>
      <c r="H23" s="25">
        <v>6.25</v>
      </c>
      <c r="I23" s="25">
        <f t="shared" si="1"/>
        <v>56.25</v>
      </c>
      <c r="J23" s="8">
        <v>200</v>
      </c>
      <c r="K23" s="26">
        <f t="shared" si="2"/>
        <v>61.5</v>
      </c>
      <c r="L23" s="25">
        <f t="shared" si="3"/>
        <v>184.375</v>
      </c>
      <c r="M23" s="7"/>
    </row>
    <row r="24" spans="2:17" ht="15">
      <c r="B24" s="6" t="s">
        <v>1</v>
      </c>
      <c r="C24" s="5">
        <v>41174</v>
      </c>
      <c r="D24" s="4"/>
      <c r="E24" s="4"/>
      <c r="F24" s="4"/>
      <c r="G24" s="4"/>
      <c r="H24" s="4">
        <v>6.25</v>
      </c>
      <c r="I24" s="4">
        <f t="shared" si="1"/>
        <v>0</v>
      </c>
      <c r="J24" s="4"/>
      <c r="K24" s="4">
        <f t="shared" si="2"/>
        <v>61.5</v>
      </c>
      <c r="L24" s="25">
        <f t="shared" si="3"/>
        <v>184.375</v>
      </c>
      <c r="M24" s="3"/>
    </row>
    <row r="25" spans="2:17" ht="15">
      <c r="B25" s="6" t="s">
        <v>0</v>
      </c>
      <c r="C25" s="5">
        <v>41175</v>
      </c>
      <c r="D25" s="4"/>
      <c r="E25" s="4"/>
      <c r="F25" s="4"/>
      <c r="G25" s="4"/>
      <c r="H25" s="4">
        <v>6.25</v>
      </c>
      <c r="I25" s="4">
        <f t="shared" si="1"/>
        <v>0</v>
      </c>
      <c r="J25" s="4"/>
      <c r="K25" s="4">
        <f t="shared" si="2"/>
        <v>61.5</v>
      </c>
      <c r="L25" s="25">
        <f t="shared" si="3"/>
        <v>184.375</v>
      </c>
      <c r="M25" s="3"/>
    </row>
    <row r="26" spans="2:17" ht="15">
      <c r="B26" s="23" t="s">
        <v>6</v>
      </c>
      <c r="C26" s="24">
        <v>41176</v>
      </c>
      <c r="D26" s="8"/>
      <c r="E26" s="8"/>
      <c r="F26" s="25">
        <f t="shared" ref="F26:F30" si="6">(E26-D26)-G26</f>
        <v>0</v>
      </c>
      <c r="G26" s="8"/>
      <c r="H26" s="25">
        <v>6.25</v>
      </c>
      <c r="I26" s="25">
        <f t="shared" si="1"/>
        <v>0</v>
      </c>
      <c r="J26" s="8">
        <v>186.57</v>
      </c>
      <c r="K26" s="26">
        <f t="shared" si="2"/>
        <v>61.5</v>
      </c>
      <c r="L26" s="25">
        <f t="shared" si="3"/>
        <v>-2.1949999999999932</v>
      </c>
      <c r="M26" s="7"/>
    </row>
    <row r="27" spans="2:17" ht="15">
      <c r="B27" s="23" t="s">
        <v>5</v>
      </c>
      <c r="C27" s="24">
        <v>41177</v>
      </c>
      <c r="D27" s="8"/>
      <c r="E27" s="8"/>
      <c r="F27" s="25">
        <f t="shared" si="6"/>
        <v>0</v>
      </c>
      <c r="G27" s="8"/>
      <c r="H27" s="25">
        <v>6.25</v>
      </c>
      <c r="I27" s="25">
        <f t="shared" si="1"/>
        <v>0</v>
      </c>
      <c r="J27" s="8"/>
      <c r="K27" s="26">
        <f t="shared" si="2"/>
        <v>61.5</v>
      </c>
      <c r="L27" s="25">
        <f t="shared" si="3"/>
        <v>-2.1949999999999932</v>
      </c>
      <c r="M27" s="7"/>
    </row>
    <row r="28" spans="2:17" ht="15">
      <c r="B28" s="23" t="s">
        <v>4</v>
      </c>
      <c r="C28" s="24">
        <v>41178</v>
      </c>
      <c r="D28" s="8"/>
      <c r="E28" s="8"/>
      <c r="F28" s="25">
        <f t="shared" si="6"/>
        <v>0</v>
      </c>
      <c r="G28" s="8"/>
      <c r="H28" s="25">
        <v>6.25</v>
      </c>
      <c r="I28" s="25">
        <f t="shared" si="1"/>
        <v>0</v>
      </c>
      <c r="J28" s="8"/>
      <c r="K28" s="26">
        <f t="shared" si="2"/>
        <v>61.5</v>
      </c>
      <c r="L28" s="25">
        <f t="shared" si="3"/>
        <v>-2.1949999999999932</v>
      </c>
      <c r="M28" s="7"/>
    </row>
    <row r="29" spans="2:17" ht="15">
      <c r="B29" s="23" t="s">
        <v>3</v>
      </c>
      <c r="C29" s="24">
        <v>41179</v>
      </c>
      <c r="D29" s="8"/>
      <c r="E29" s="8"/>
      <c r="F29" s="25">
        <f t="shared" si="6"/>
        <v>0</v>
      </c>
      <c r="G29" s="8"/>
      <c r="H29" s="25">
        <v>6.25</v>
      </c>
      <c r="I29" s="25">
        <f t="shared" si="1"/>
        <v>0</v>
      </c>
      <c r="J29" s="8"/>
      <c r="K29" s="26">
        <f t="shared" si="2"/>
        <v>61.5</v>
      </c>
      <c r="L29" s="25">
        <f t="shared" si="3"/>
        <v>-2.1949999999999932</v>
      </c>
      <c r="M29" s="7"/>
    </row>
    <row r="30" spans="2:17" ht="15">
      <c r="B30" s="23" t="s">
        <v>2</v>
      </c>
      <c r="C30" s="24">
        <v>41180</v>
      </c>
      <c r="D30" s="8"/>
      <c r="E30" s="8"/>
      <c r="F30" s="25">
        <f t="shared" si="6"/>
        <v>0</v>
      </c>
      <c r="G30" s="8"/>
      <c r="H30" s="25">
        <v>6.25</v>
      </c>
      <c r="I30" s="25">
        <f t="shared" si="1"/>
        <v>0</v>
      </c>
      <c r="J30" s="8"/>
      <c r="K30" s="26">
        <f t="shared" si="2"/>
        <v>61.5</v>
      </c>
      <c r="L30" s="25">
        <f t="shared" si="3"/>
        <v>-2.1949999999999932</v>
      </c>
      <c r="M30" s="7"/>
    </row>
    <row r="31" spans="2:17" ht="15">
      <c r="B31" s="6" t="s">
        <v>1</v>
      </c>
      <c r="C31" s="5">
        <v>41181</v>
      </c>
      <c r="D31" s="4"/>
      <c r="E31" s="4"/>
      <c r="F31" s="4"/>
      <c r="G31" s="4"/>
      <c r="H31" s="4">
        <v>6.25</v>
      </c>
      <c r="I31" s="4">
        <f t="shared" si="1"/>
        <v>0</v>
      </c>
      <c r="J31" s="4"/>
      <c r="K31" s="4">
        <f t="shared" si="2"/>
        <v>61.5</v>
      </c>
      <c r="L31" s="25">
        <f t="shared" si="3"/>
        <v>-2.1949999999999932</v>
      </c>
      <c r="M31" s="3"/>
    </row>
    <row r="32" spans="2:17" ht="15">
      <c r="B32" s="6" t="s">
        <v>0</v>
      </c>
      <c r="C32" s="5">
        <v>41182</v>
      </c>
      <c r="D32" s="4"/>
      <c r="E32" s="4"/>
      <c r="F32" s="4"/>
      <c r="G32" s="4"/>
      <c r="H32" s="4">
        <v>6.25</v>
      </c>
      <c r="I32" s="4">
        <f t="shared" si="1"/>
        <v>0</v>
      </c>
      <c r="J32" s="4"/>
      <c r="K32" s="4">
        <f t="shared" si="2"/>
        <v>61.5</v>
      </c>
      <c r="L32" s="25">
        <f t="shared" si="3"/>
        <v>-2.1949999999999932</v>
      </c>
      <c r="M32" s="3"/>
    </row>
    <row r="33" spans="2:13" ht="15">
      <c r="B33" s="23" t="s">
        <v>6</v>
      </c>
      <c r="C33" s="24">
        <v>41183</v>
      </c>
      <c r="D33" s="8"/>
      <c r="E33" s="8"/>
      <c r="F33" s="25">
        <f t="shared" ref="F33:F37" si="7">(E33-D33)-G33</f>
        <v>0</v>
      </c>
      <c r="G33" s="8"/>
      <c r="H33" s="25">
        <v>6.25</v>
      </c>
      <c r="I33" s="25">
        <f t="shared" si="1"/>
        <v>0</v>
      </c>
      <c r="J33" s="8"/>
      <c r="K33" s="26">
        <f t="shared" si="2"/>
        <v>61.5</v>
      </c>
      <c r="L33" s="25">
        <f t="shared" si="3"/>
        <v>-2.1949999999999932</v>
      </c>
      <c r="M33" s="7"/>
    </row>
    <row r="34" spans="2:13" ht="15">
      <c r="B34" s="23" t="s">
        <v>5</v>
      </c>
      <c r="C34" s="24">
        <v>41184</v>
      </c>
      <c r="D34" s="8">
        <v>11</v>
      </c>
      <c r="E34" s="8">
        <v>19</v>
      </c>
      <c r="F34" s="25">
        <f t="shared" si="7"/>
        <v>8</v>
      </c>
      <c r="G34" s="8"/>
      <c r="H34" s="25">
        <v>6.25</v>
      </c>
      <c r="I34" s="25">
        <f t="shared" si="1"/>
        <v>50</v>
      </c>
      <c r="J34" s="8"/>
      <c r="K34" s="26">
        <f t="shared" si="2"/>
        <v>69.5</v>
      </c>
      <c r="L34" s="25">
        <f t="shared" si="3"/>
        <v>47.805000000000007</v>
      </c>
      <c r="M34" s="7"/>
    </row>
    <row r="35" spans="2:13" ht="15">
      <c r="B35" s="23" t="s">
        <v>4</v>
      </c>
      <c r="C35" s="24">
        <v>41185</v>
      </c>
      <c r="D35" s="8">
        <v>12</v>
      </c>
      <c r="E35" s="8">
        <v>19.5</v>
      </c>
      <c r="F35" s="25">
        <f t="shared" si="7"/>
        <v>7.5</v>
      </c>
      <c r="G35" s="8"/>
      <c r="H35" s="25">
        <v>6.25</v>
      </c>
      <c r="I35" s="25">
        <f t="shared" si="1"/>
        <v>46.875</v>
      </c>
      <c r="J35" s="8"/>
      <c r="K35" s="26">
        <f t="shared" si="2"/>
        <v>77</v>
      </c>
      <c r="L35" s="25">
        <f t="shared" si="3"/>
        <v>94.68</v>
      </c>
      <c r="M35" s="7"/>
    </row>
    <row r="36" spans="2:13" ht="15">
      <c r="B36" s="23" t="s">
        <v>3</v>
      </c>
      <c r="C36" s="24">
        <v>41186</v>
      </c>
      <c r="D36" s="8">
        <v>9</v>
      </c>
      <c r="E36" s="8">
        <v>17</v>
      </c>
      <c r="F36" s="25">
        <f t="shared" si="7"/>
        <v>7.5</v>
      </c>
      <c r="G36" s="8">
        <v>0.5</v>
      </c>
      <c r="H36" s="25">
        <v>6.25</v>
      </c>
      <c r="I36" s="25">
        <f t="shared" si="1"/>
        <v>46.875</v>
      </c>
      <c r="J36" s="8"/>
      <c r="K36" s="26">
        <f t="shared" si="2"/>
        <v>84.5</v>
      </c>
      <c r="L36" s="25">
        <f t="shared" si="3"/>
        <v>141.55500000000001</v>
      </c>
      <c r="M36" s="7"/>
    </row>
    <row r="37" spans="2:13" ht="15">
      <c r="B37" s="23" t="s">
        <v>2</v>
      </c>
      <c r="C37" s="24">
        <v>41187</v>
      </c>
      <c r="D37" s="8">
        <v>9.5</v>
      </c>
      <c r="E37" s="8">
        <v>19</v>
      </c>
      <c r="F37" s="25">
        <f t="shared" si="7"/>
        <v>9</v>
      </c>
      <c r="G37" s="8">
        <v>0.5</v>
      </c>
      <c r="H37" s="25">
        <v>6.25</v>
      </c>
      <c r="I37" s="25">
        <f t="shared" si="1"/>
        <v>56.25</v>
      </c>
      <c r="J37" s="8"/>
      <c r="K37" s="26">
        <f t="shared" si="2"/>
        <v>93.5</v>
      </c>
      <c r="L37" s="25">
        <f t="shared" ref="L37:L100" si="8">(L36+I37)-J37</f>
        <v>197.80500000000001</v>
      </c>
      <c r="M37" s="7"/>
    </row>
    <row r="38" spans="2:13" ht="15">
      <c r="B38" s="6" t="s">
        <v>1</v>
      </c>
      <c r="C38" s="5">
        <v>41188</v>
      </c>
      <c r="D38" s="4"/>
      <c r="E38" s="4"/>
      <c r="F38" s="4"/>
      <c r="G38" s="4"/>
      <c r="H38" s="4">
        <v>6.25</v>
      </c>
      <c r="I38" s="4">
        <f t="shared" si="1"/>
        <v>0</v>
      </c>
      <c r="J38" s="4"/>
      <c r="K38" s="4">
        <f t="shared" si="2"/>
        <v>93.5</v>
      </c>
      <c r="L38" s="25">
        <f t="shared" si="8"/>
        <v>197.80500000000001</v>
      </c>
      <c r="M38" s="3"/>
    </row>
    <row r="39" spans="2:13" ht="15">
      <c r="B39" s="6" t="s">
        <v>0</v>
      </c>
      <c r="C39" s="5">
        <v>41189</v>
      </c>
      <c r="D39" s="4"/>
      <c r="E39" s="4"/>
      <c r="F39" s="4"/>
      <c r="G39" s="4"/>
      <c r="H39" s="4">
        <v>6.25</v>
      </c>
      <c r="I39" s="4">
        <f t="shared" si="1"/>
        <v>0</v>
      </c>
      <c r="J39" s="4"/>
      <c r="K39" s="4">
        <f t="shared" si="2"/>
        <v>93.5</v>
      </c>
      <c r="L39" s="25">
        <f t="shared" si="8"/>
        <v>197.80500000000001</v>
      </c>
      <c r="M39" s="3"/>
    </row>
    <row r="40" spans="2:13" ht="15">
      <c r="B40" s="23" t="s">
        <v>6</v>
      </c>
      <c r="C40" s="24">
        <v>41190</v>
      </c>
      <c r="D40" s="8">
        <v>10.5</v>
      </c>
      <c r="E40" s="8">
        <v>19</v>
      </c>
      <c r="F40" s="25">
        <f t="shared" ref="F40:F44" si="9">(E40-D40)-G40</f>
        <v>8</v>
      </c>
      <c r="G40" s="8">
        <v>0.5</v>
      </c>
      <c r="H40" s="25">
        <v>6.25</v>
      </c>
      <c r="I40" s="25">
        <f t="shared" si="1"/>
        <v>50</v>
      </c>
      <c r="J40" s="8"/>
      <c r="K40" s="26">
        <f t="shared" si="2"/>
        <v>101.5</v>
      </c>
      <c r="L40" s="25">
        <f t="shared" si="8"/>
        <v>247.80500000000001</v>
      </c>
      <c r="M40" s="7"/>
    </row>
    <row r="41" spans="2:13" ht="15">
      <c r="B41" s="23" t="s">
        <v>5</v>
      </c>
      <c r="C41" s="24">
        <v>41191</v>
      </c>
      <c r="D41" s="8">
        <v>9</v>
      </c>
      <c r="E41" s="8">
        <v>17</v>
      </c>
      <c r="F41" s="25">
        <f t="shared" si="9"/>
        <v>7.5</v>
      </c>
      <c r="G41" s="8">
        <v>0.5</v>
      </c>
      <c r="H41" s="25">
        <v>6.25</v>
      </c>
      <c r="I41" s="25">
        <f t="shared" si="1"/>
        <v>46.875</v>
      </c>
      <c r="J41" s="8"/>
      <c r="K41" s="26">
        <f t="shared" si="2"/>
        <v>109</v>
      </c>
      <c r="L41" s="25">
        <f t="shared" si="8"/>
        <v>294.68</v>
      </c>
      <c r="M41" s="7"/>
    </row>
    <row r="42" spans="2:13" ht="15">
      <c r="B42" s="23" t="s">
        <v>4</v>
      </c>
      <c r="C42" s="24">
        <v>41192</v>
      </c>
      <c r="D42" s="8">
        <v>8</v>
      </c>
      <c r="E42" s="8">
        <v>18</v>
      </c>
      <c r="F42" s="25">
        <f t="shared" si="9"/>
        <v>9.5</v>
      </c>
      <c r="G42" s="8">
        <v>0.5</v>
      </c>
      <c r="H42" s="25">
        <v>6.25</v>
      </c>
      <c r="I42" s="25">
        <f t="shared" si="1"/>
        <v>59.375</v>
      </c>
      <c r="J42" s="8">
        <v>300</v>
      </c>
      <c r="K42" s="26">
        <f t="shared" si="2"/>
        <v>118.5</v>
      </c>
      <c r="L42" s="25">
        <f t="shared" si="8"/>
        <v>54.055000000000007</v>
      </c>
      <c r="M42" s="7"/>
    </row>
    <row r="43" spans="2:13" ht="15">
      <c r="B43" s="23" t="s">
        <v>3</v>
      </c>
      <c r="C43" s="24">
        <v>41193</v>
      </c>
      <c r="D43" s="8"/>
      <c r="E43" s="8"/>
      <c r="F43" s="25">
        <f t="shared" si="9"/>
        <v>0</v>
      </c>
      <c r="G43" s="8"/>
      <c r="H43" s="25">
        <v>6.25</v>
      </c>
      <c r="I43" s="25">
        <f t="shared" si="1"/>
        <v>0</v>
      </c>
      <c r="J43" s="8"/>
      <c r="K43" s="26">
        <f t="shared" si="2"/>
        <v>118.5</v>
      </c>
      <c r="L43" s="25">
        <f t="shared" si="8"/>
        <v>54.055000000000007</v>
      </c>
      <c r="M43" s="7"/>
    </row>
    <row r="44" spans="2:13" ht="15">
      <c r="B44" s="23" t="s">
        <v>2</v>
      </c>
      <c r="C44" s="24">
        <v>41194</v>
      </c>
      <c r="D44" s="8"/>
      <c r="E44" s="8"/>
      <c r="F44" s="25">
        <f t="shared" si="9"/>
        <v>0</v>
      </c>
      <c r="G44" s="8"/>
      <c r="H44" s="25">
        <v>6.25</v>
      </c>
      <c r="I44" s="25">
        <f t="shared" si="1"/>
        <v>0</v>
      </c>
      <c r="J44" s="8"/>
      <c r="K44" s="26">
        <f t="shared" si="2"/>
        <v>118.5</v>
      </c>
      <c r="L44" s="25">
        <f t="shared" si="8"/>
        <v>54.055000000000007</v>
      </c>
      <c r="M44" s="7"/>
    </row>
    <row r="45" spans="2:13" ht="15">
      <c r="B45" s="6" t="s">
        <v>1</v>
      </c>
      <c r="C45" s="5">
        <v>41195</v>
      </c>
      <c r="D45" s="4"/>
      <c r="E45" s="4"/>
      <c r="F45" s="4"/>
      <c r="G45" s="4"/>
      <c r="H45" s="4">
        <v>6.25</v>
      </c>
      <c r="I45" s="4">
        <f t="shared" si="1"/>
        <v>0</v>
      </c>
      <c r="J45" s="4"/>
      <c r="K45" s="4">
        <f t="shared" si="2"/>
        <v>118.5</v>
      </c>
      <c r="L45" s="25">
        <f t="shared" si="8"/>
        <v>54.055000000000007</v>
      </c>
      <c r="M45" s="3"/>
    </row>
    <row r="46" spans="2:13" ht="15">
      <c r="B46" s="6" t="s">
        <v>0</v>
      </c>
      <c r="C46" s="5">
        <v>41196</v>
      </c>
      <c r="D46" s="4"/>
      <c r="E46" s="4"/>
      <c r="F46" s="4"/>
      <c r="G46" s="4"/>
      <c r="H46" s="4">
        <v>6.25</v>
      </c>
      <c r="I46" s="4">
        <f t="shared" si="1"/>
        <v>0</v>
      </c>
      <c r="J46" s="4"/>
      <c r="K46" s="4">
        <f t="shared" si="2"/>
        <v>118.5</v>
      </c>
      <c r="L46" s="25">
        <f t="shared" si="8"/>
        <v>54.055000000000007</v>
      </c>
      <c r="M46" s="3"/>
    </row>
    <row r="47" spans="2:13" ht="15">
      <c r="B47" s="23" t="s">
        <v>6</v>
      </c>
      <c r="C47" s="24">
        <v>41197</v>
      </c>
      <c r="D47" s="8"/>
      <c r="E47" s="8"/>
      <c r="F47" s="25">
        <f t="shared" ref="F47:F51" si="10">(E47-D47)-G47</f>
        <v>0</v>
      </c>
      <c r="G47" s="8"/>
      <c r="H47" s="25">
        <v>6.25</v>
      </c>
      <c r="I47" s="25">
        <f t="shared" si="1"/>
        <v>0</v>
      </c>
      <c r="J47" s="8"/>
      <c r="K47" s="26">
        <f t="shared" si="2"/>
        <v>118.5</v>
      </c>
      <c r="L47" s="25">
        <f t="shared" si="8"/>
        <v>54.055000000000007</v>
      </c>
      <c r="M47" s="7"/>
    </row>
    <row r="48" spans="2:13" ht="15">
      <c r="B48" s="23" t="s">
        <v>5</v>
      </c>
      <c r="C48" s="24">
        <v>41198</v>
      </c>
      <c r="D48" s="8"/>
      <c r="E48" s="8"/>
      <c r="F48" s="25">
        <f t="shared" si="10"/>
        <v>0</v>
      </c>
      <c r="G48" s="8"/>
      <c r="H48" s="25">
        <v>6.25</v>
      </c>
      <c r="I48" s="25">
        <f t="shared" si="1"/>
        <v>0</v>
      </c>
      <c r="J48" s="8"/>
      <c r="K48" s="26">
        <f t="shared" si="2"/>
        <v>118.5</v>
      </c>
      <c r="L48" s="25">
        <f t="shared" si="8"/>
        <v>54.055000000000007</v>
      </c>
      <c r="M48" s="7"/>
    </row>
    <row r="49" spans="2:13" ht="15">
      <c r="B49" s="23" t="s">
        <v>4</v>
      </c>
      <c r="C49" s="24">
        <v>41199</v>
      </c>
      <c r="D49" s="8"/>
      <c r="E49" s="8"/>
      <c r="F49" s="25">
        <f t="shared" si="10"/>
        <v>0</v>
      </c>
      <c r="G49" s="8"/>
      <c r="H49" s="25">
        <v>6.25</v>
      </c>
      <c r="I49" s="25">
        <f t="shared" si="1"/>
        <v>0</v>
      </c>
      <c r="J49" s="8"/>
      <c r="K49" s="26">
        <f t="shared" si="2"/>
        <v>118.5</v>
      </c>
      <c r="L49" s="25">
        <f t="shared" si="8"/>
        <v>54.055000000000007</v>
      </c>
      <c r="M49" s="7"/>
    </row>
    <row r="50" spans="2:13" ht="15">
      <c r="B50" s="23" t="s">
        <v>3</v>
      </c>
      <c r="C50" s="24">
        <v>41200</v>
      </c>
      <c r="D50" s="8"/>
      <c r="E50" s="8"/>
      <c r="F50" s="25">
        <f t="shared" si="10"/>
        <v>0</v>
      </c>
      <c r="G50" s="8"/>
      <c r="H50" s="25">
        <v>6.25</v>
      </c>
      <c r="I50" s="25">
        <f t="shared" si="1"/>
        <v>0</v>
      </c>
      <c r="J50" s="8"/>
      <c r="K50" s="26">
        <f t="shared" si="2"/>
        <v>118.5</v>
      </c>
      <c r="L50" s="25">
        <f t="shared" si="8"/>
        <v>54.055000000000007</v>
      </c>
      <c r="M50" s="7"/>
    </row>
    <row r="51" spans="2:13" ht="15">
      <c r="B51" s="23" t="s">
        <v>2</v>
      </c>
      <c r="C51" s="24">
        <v>41201</v>
      </c>
      <c r="D51" s="8"/>
      <c r="E51" s="8"/>
      <c r="F51" s="25">
        <f t="shared" si="10"/>
        <v>0</v>
      </c>
      <c r="G51" s="8"/>
      <c r="H51" s="25">
        <v>6.25</v>
      </c>
      <c r="I51" s="25">
        <f t="shared" si="1"/>
        <v>0</v>
      </c>
      <c r="J51" s="8"/>
      <c r="K51" s="26">
        <f t="shared" si="2"/>
        <v>118.5</v>
      </c>
      <c r="L51" s="25">
        <f t="shared" si="8"/>
        <v>54.055000000000007</v>
      </c>
      <c r="M51" s="7"/>
    </row>
    <row r="52" spans="2:13" ht="15">
      <c r="B52" s="6" t="s">
        <v>1</v>
      </c>
      <c r="C52" s="5">
        <v>41202</v>
      </c>
      <c r="D52" s="4"/>
      <c r="E52" s="4"/>
      <c r="F52" s="4"/>
      <c r="G52" s="4"/>
      <c r="H52" s="4">
        <v>6.25</v>
      </c>
      <c r="I52" s="4">
        <f t="shared" si="1"/>
        <v>0</v>
      </c>
      <c r="J52" s="4"/>
      <c r="K52" s="4">
        <f t="shared" si="2"/>
        <v>118.5</v>
      </c>
      <c r="L52" s="25">
        <f t="shared" si="8"/>
        <v>54.055000000000007</v>
      </c>
      <c r="M52" s="3"/>
    </row>
    <row r="53" spans="2:13" ht="15">
      <c r="B53" s="6" t="s">
        <v>0</v>
      </c>
      <c r="C53" s="5">
        <v>41203</v>
      </c>
      <c r="D53" s="4"/>
      <c r="E53" s="4"/>
      <c r="F53" s="4"/>
      <c r="G53" s="4"/>
      <c r="H53" s="4">
        <v>6.25</v>
      </c>
      <c r="I53" s="4">
        <f t="shared" si="1"/>
        <v>0</v>
      </c>
      <c r="J53" s="4"/>
      <c r="K53" s="4">
        <f t="shared" si="2"/>
        <v>118.5</v>
      </c>
      <c r="L53" s="25">
        <f t="shared" si="8"/>
        <v>54.055000000000007</v>
      </c>
      <c r="M53" s="3"/>
    </row>
    <row r="54" spans="2:13" ht="15">
      <c r="B54" s="23" t="s">
        <v>6</v>
      </c>
      <c r="C54" s="24">
        <v>41204</v>
      </c>
      <c r="D54" s="8"/>
      <c r="E54" s="8"/>
      <c r="F54" s="25">
        <f t="shared" ref="F54:F58" si="11">(E54-D54)-G54</f>
        <v>0</v>
      </c>
      <c r="G54" s="8"/>
      <c r="H54" s="25">
        <v>6.25</v>
      </c>
      <c r="I54" s="25">
        <f t="shared" si="1"/>
        <v>0</v>
      </c>
      <c r="J54" s="8"/>
      <c r="K54" s="26">
        <f t="shared" si="2"/>
        <v>118.5</v>
      </c>
      <c r="L54" s="25">
        <f t="shared" si="8"/>
        <v>54.055000000000007</v>
      </c>
      <c r="M54" s="7"/>
    </row>
    <row r="55" spans="2:13" ht="15">
      <c r="B55" s="23" t="s">
        <v>5</v>
      </c>
      <c r="C55" s="24">
        <v>41205</v>
      </c>
      <c r="D55" s="8"/>
      <c r="E55" s="8"/>
      <c r="F55" s="25">
        <f t="shared" si="11"/>
        <v>0</v>
      </c>
      <c r="G55" s="8"/>
      <c r="H55" s="25">
        <v>6.25</v>
      </c>
      <c r="I55" s="25">
        <f t="shared" si="1"/>
        <v>0</v>
      </c>
      <c r="J55" s="8"/>
      <c r="K55" s="26">
        <f t="shared" si="2"/>
        <v>118.5</v>
      </c>
      <c r="L55" s="25">
        <f t="shared" si="8"/>
        <v>54.055000000000007</v>
      </c>
      <c r="M55" s="7"/>
    </row>
    <row r="56" spans="2:13" ht="15">
      <c r="B56" s="23" t="s">
        <v>4</v>
      </c>
      <c r="C56" s="24">
        <v>41206</v>
      </c>
      <c r="D56" s="8"/>
      <c r="E56" s="8"/>
      <c r="F56" s="25">
        <f t="shared" si="11"/>
        <v>0</v>
      </c>
      <c r="G56" s="8"/>
      <c r="H56" s="25">
        <v>6.25</v>
      </c>
      <c r="I56" s="25">
        <f t="shared" si="1"/>
        <v>0</v>
      </c>
      <c r="J56" s="8"/>
      <c r="K56" s="26">
        <f t="shared" si="2"/>
        <v>118.5</v>
      </c>
      <c r="L56" s="25">
        <f t="shared" si="8"/>
        <v>54.055000000000007</v>
      </c>
      <c r="M56" s="7"/>
    </row>
    <row r="57" spans="2:13" ht="15">
      <c r="B57" s="23" t="s">
        <v>3</v>
      </c>
      <c r="C57" s="24">
        <v>41207</v>
      </c>
      <c r="D57" s="8"/>
      <c r="E57" s="8"/>
      <c r="F57" s="25">
        <f t="shared" si="11"/>
        <v>0</v>
      </c>
      <c r="G57" s="8"/>
      <c r="H57" s="25">
        <v>6.25</v>
      </c>
      <c r="I57" s="25">
        <f t="shared" si="1"/>
        <v>0</v>
      </c>
      <c r="J57" s="8"/>
      <c r="K57" s="26">
        <f t="shared" si="2"/>
        <v>118.5</v>
      </c>
      <c r="L57" s="25">
        <f t="shared" si="8"/>
        <v>54.055000000000007</v>
      </c>
      <c r="M57" s="7"/>
    </row>
    <row r="58" spans="2:13" ht="15">
      <c r="B58" s="23" t="s">
        <v>2</v>
      </c>
      <c r="C58" s="24">
        <v>41208</v>
      </c>
      <c r="D58" s="8"/>
      <c r="E58" s="8"/>
      <c r="F58" s="25">
        <f t="shared" si="11"/>
        <v>0</v>
      </c>
      <c r="G58" s="8"/>
      <c r="H58" s="25">
        <v>6.25</v>
      </c>
      <c r="I58" s="25">
        <f t="shared" si="1"/>
        <v>0</v>
      </c>
      <c r="J58" s="8"/>
      <c r="K58" s="26">
        <f t="shared" si="2"/>
        <v>118.5</v>
      </c>
      <c r="L58" s="25">
        <f t="shared" si="8"/>
        <v>54.055000000000007</v>
      </c>
      <c r="M58" s="7"/>
    </row>
    <row r="59" spans="2:13" ht="15">
      <c r="B59" s="6" t="s">
        <v>1</v>
      </c>
      <c r="C59" s="5">
        <v>41209</v>
      </c>
      <c r="D59" s="4"/>
      <c r="E59" s="4"/>
      <c r="F59" s="4"/>
      <c r="G59" s="4"/>
      <c r="H59" s="4">
        <v>6.25</v>
      </c>
      <c r="I59" s="4">
        <f t="shared" si="1"/>
        <v>0</v>
      </c>
      <c r="J59" s="4"/>
      <c r="K59" s="4">
        <f t="shared" si="2"/>
        <v>118.5</v>
      </c>
      <c r="L59" s="25">
        <f t="shared" si="8"/>
        <v>54.055000000000007</v>
      </c>
      <c r="M59" s="3"/>
    </row>
    <row r="60" spans="2:13" ht="15">
      <c r="B60" s="6" t="s">
        <v>0</v>
      </c>
      <c r="C60" s="5">
        <v>41210</v>
      </c>
      <c r="D60" s="4"/>
      <c r="E60" s="4"/>
      <c r="F60" s="4"/>
      <c r="G60" s="4"/>
      <c r="H60" s="4">
        <v>6.25</v>
      </c>
      <c r="I60" s="4">
        <f t="shared" si="1"/>
        <v>0</v>
      </c>
      <c r="J60" s="4"/>
      <c r="K60" s="4">
        <f t="shared" si="2"/>
        <v>118.5</v>
      </c>
      <c r="L60" s="25">
        <f t="shared" si="8"/>
        <v>54.055000000000007</v>
      </c>
      <c r="M60" s="3"/>
    </row>
    <row r="61" spans="2:13" ht="15">
      <c r="B61" s="23" t="s">
        <v>6</v>
      </c>
      <c r="C61" s="24">
        <v>41211</v>
      </c>
      <c r="D61" s="8"/>
      <c r="E61" s="8"/>
      <c r="F61" s="25">
        <f t="shared" ref="F61:F65" si="12">(E61-D61)-G61</f>
        <v>0</v>
      </c>
      <c r="G61" s="8"/>
      <c r="H61" s="25">
        <v>6.25</v>
      </c>
      <c r="I61" s="25">
        <f t="shared" ref="I61:I124" si="13">H61*F61</f>
        <v>0</v>
      </c>
      <c r="J61" s="8"/>
      <c r="K61" s="26">
        <f t="shared" ref="K61:K124" si="14">K60+F61</f>
        <v>118.5</v>
      </c>
      <c r="L61" s="25">
        <f t="shared" si="8"/>
        <v>54.055000000000007</v>
      </c>
      <c r="M61" s="7"/>
    </row>
    <row r="62" spans="2:13" ht="15">
      <c r="B62" s="23" t="s">
        <v>5</v>
      </c>
      <c r="C62" s="24">
        <v>41212</v>
      </c>
      <c r="D62" s="8"/>
      <c r="E62" s="8"/>
      <c r="F62" s="25">
        <f t="shared" si="12"/>
        <v>0</v>
      </c>
      <c r="G62" s="8"/>
      <c r="H62" s="25">
        <v>6.25</v>
      </c>
      <c r="I62" s="25">
        <f t="shared" si="13"/>
        <v>0</v>
      </c>
      <c r="J62" s="8"/>
      <c r="K62" s="26">
        <f t="shared" si="14"/>
        <v>118.5</v>
      </c>
      <c r="L62" s="25">
        <f t="shared" si="8"/>
        <v>54.055000000000007</v>
      </c>
      <c r="M62" s="7"/>
    </row>
    <row r="63" spans="2:13" ht="15">
      <c r="B63" s="23" t="s">
        <v>4</v>
      </c>
      <c r="C63" s="24">
        <v>41213</v>
      </c>
      <c r="D63" s="8"/>
      <c r="E63" s="8"/>
      <c r="F63" s="25">
        <f t="shared" si="12"/>
        <v>0</v>
      </c>
      <c r="G63" s="8"/>
      <c r="H63" s="25">
        <v>6.25</v>
      </c>
      <c r="I63" s="25">
        <f t="shared" si="13"/>
        <v>0</v>
      </c>
      <c r="J63" s="8"/>
      <c r="K63" s="26">
        <f t="shared" si="14"/>
        <v>118.5</v>
      </c>
      <c r="L63" s="25">
        <f t="shared" si="8"/>
        <v>54.055000000000007</v>
      </c>
      <c r="M63" s="7"/>
    </row>
    <row r="64" spans="2:13" ht="15">
      <c r="B64" s="23" t="s">
        <v>3</v>
      </c>
      <c r="C64" s="24">
        <v>41214</v>
      </c>
      <c r="D64" s="8"/>
      <c r="E64" s="8"/>
      <c r="F64" s="25">
        <f t="shared" si="12"/>
        <v>0</v>
      </c>
      <c r="G64" s="8"/>
      <c r="H64" s="25">
        <v>6.25</v>
      </c>
      <c r="I64" s="25">
        <f t="shared" si="13"/>
        <v>0</v>
      </c>
      <c r="J64" s="8"/>
      <c r="K64" s="26">
        <f t="shared" si="14"/>
        <v>118.5</v>
      </c>
      <c r="L64" s="25">
        <f t="shared" si="8"/>
        <v>54.055000000000007</v>
      </c>
      <c r="M64" s="7"/>
    </row>
    <row r="65" spans="2:13" ht="15">
      <c r="B65" s="23" t="s">
        <v>2</v>
      </c>
      <c r="C65" s="24">
        <v>41215</v>
      </c>
      <c r="D65" s="8"/>
      <c r="E65" s="8"/>
      <c r="F65" s="25">
        <f t="shared" si="12"/>
        <v>0</v>
      </c>
      <c r="G65" s="8"/>
      <c r="H65" s="25">
        <v>6.25</v>
      </c>
      <c r="I65" s="25">
        <f t="shared" si="13"/>
        <v>0</v>
      </c>
      <c r="J65" s="8"/>
      <c r="K65" s="26">
        <f t="shared" si="14"/>
        <v>118.5</v>
      </c>
      <c r="L65" s="25">
        <f t="shared" si="8"/>
        <v>54.055000000000007</v>
      </c>
      <c r="M65" s="7"/>
    </row>
    <row r="66" spans="2:13" ht="15">
      <c r="B66" s="6" t="s">
        <v>1</v>
      </c>
      <c r="C66" s="5">
        <v>41216</v>
      </c>
      <c r="D66" s="4"/>
      <c r="E66" s="4"/>
      <c r="F66" s="4"/>
      <c r="G66" s="4"/>
      <c r="H66" s="4">
        <v>6.25</v>
      </c>
      <c r="I66" s="4">
        <f t="shared" si="13"/>
        <v>0</v>
      </c>
      <c r="J66" s="4"/>
      <c r="K66" s="4">
        <f t="shared" si="14"/>
        <v>118.5</v>
      </c>
      <c r="L66" s="25">
        <f t="shared" si="8"/>
        <v>54.055000000000007</v>
      </c>
      <c r="M66" s="3"/>
    </row>
    <row r="67" spans="2:13" ht="15">
      <c r="B67" s="6" t="s">
        <v>0</v>
      </c>
      <c r="C67" s="5">
        <v>41217</v>
      </c>
      <c r="D67" s="4"/>
      <c r="E67" s="4"/>
      <c r="F67" s="4"/>
      <c r="G67" s="4"/>
      <c r="H67" s="4">
        <v>6.25</v>
      </c>
      <c r="I67" s="4">
        <f t="shared" si="13"/>
        <v>0</v>
      </c>
      <c r="J67" s="4"/>
      <c r="K67" s="4">
        <f t="shared" si="14"/>
        <v>118.5</v>
      </c>
      <c r="L67" s="25">
        <f t="shared" si="8"/>
        <v>54.055000000000007</v>
      </c>
      <c r="M67" s="3"/>
    </row>
    <row r="68" spans="2:13" ht="15">
      <c r="B68" s="23" t="s">
        <v>6</v>
      </c>
      <c r="C68" s="24">
        <v>41218</v>
      </c>
      <c r="D68" s="8"/>
      <c r="E68" s="8"/>
      <c r="F68" s="25">
        <f t="shared" ref="F68:F72" si="15">(E68-D68)-G68</f>
        <v>0</v>
      </c>
      <c r="G68" s="8"/>
      <c r="H68" s="25">
        <v>6.25</v>
      </c>
      <c r="I68" s="25">
        <f t="shared" si="13"/>
        <v>0</v>
      </c>
      <c r="J68" s="8"/>
      <c r="K68" s="26">
        <f t="shared" si="14"/>
        <v>118.5</v>
      </c>
      <c r="L68" s="25">
        <f t="shared" si="8"/>
        <v>54.055000000000007</v>
      </c>
      <c r="M68" s="7"/>
    </row>
    <row r="69" spans="2:13" ht="15">
      <c r="B69" s="23" t="s">
        <v>5</v>
      </c>
      <c r="C69" s="24">
        <v>41219</v>
      </c>
      <c r="D69" s="8"/>
      <c r="E69" s="8"/>
      <c r="F69" s="25">
        <f t="shared" si="15"/>
        <v>0</v>
      </c>
      <c r="G69" s="8"/>
      <c r="H69" s="25">
        <v>6.25</v>
      </c>
      <c r="I69" s="25">
        <f t="shared" si="13"/>
        <v>0</v>
      </c>
      <c r="J69" s="8"/>
      <c r="K69" s="26">
        <f t="shared" si="14"/>
        <v>118.5</v>
      </c>
      <c r="L69" s="25">
        <f t="shared" si="8"/>
        <v>54.055000000000007</v>
      </c>
      <c r="M69" s="7"/>
    </row>
    <row r="70" spans="2:13" ht="15">
      <c r="B70" s="23" t="s">
        <v>4</v>
      </c>
      <c r="C70" s="24">
        <v>41220</v>
      </c>
      <c r="D70" s="8"/>
      <c r="E70" s="8"/>
      <c r="F70" s="25">
        <f t="shared" si="15"/>
        <v>0</v>
      </c>
      <c r="G70" s="8"/>
      <c r="H70" s="25">
        <v>6.25</v>
      </c>
      <c r="I70" s="25">
        <f t="shared" si="13"/>
        <v>0</v>
      </c>
      <c r="J70" s="8"/>
      <c r="K70" s="26">
        <f t="shared" si="14"/>
        <v>118.5</v>
      </c>
      <c r="L70" s="25">
        <f t="shared" si="8"/>
        <v>54.055000000000007</v>
      </c>
      <c r="M70" s="7"/>
    </row>
    <row r="71" spans="2:13" ht="15">
      <c r="B71" s="23" t="s">
        <v>3</v>
      </c>
      <c r="C71" s="24">
        <v>41221</v>
      </c>
      <c r="D71" s="8"/>
      <c r="E71" s="8"/>
      <c r="F71" s="25">
        <f t="shared" si="15"/>
        <v>0</v>
      </c>
      <c r="G71" s="8"/>
      <c r="H71" s="25">
        <v>6.25</v>
      </c>
      <c r="I71" s="25">
        <f t="shared" si="13"/>
        <v>0</v>
      </c>
      <c r="J71" s="8"/>
      <c r="K71" s="26">
        <f t="shared" si="14"/>
        <v>118.5</v>
      </c>
      <c r="L71" s="25">
        <f t="shared" si="8"/>
        <v>54.055000000000007</v>
      </c>
      <c r="M71" s="7"/>
    </row>
    <row r="72" spans="2:13" ht="15">
      <c r="B72" s="23" t="s">
        <v>2</v>
      </c>
      <c r="C72" s="24">
        <v>41222</v>
      </c>
      <c r="D72" s="8"/>
      <c r="E72" s="8"/>
      <c r="F72" s="25">
        <f t="shared" si="15"/>
        <v>0</v>
      </c>
      <c r="G72" s="8"/>
      <c r="H72" s="25">
        <v>6.25</v>
      </c>
      <c r="I72" s="25">
        <f t="shared" si="13"/>
        <v>0</v>
      </c>
      <c r="J72" s="8"/>
      <c r="K72" s="26">
        <f t="shared" si="14"/>
        <v>118.5</v>
      </c>
      <c r="L72" s="25">
        <f t="shared" si="8"/>
        <v>54.055000000000007</v>
      </c>
      <c r="M72" s="7"/>
    </row>
    <row r="73" spans="2:13" ht="15">
      <c r="B73" s="6" t="s">
        <v>1</v>
      </c>
      <c r="C73" s="5">
        <v>41223</v>
      </c>
      <c r="D73" s="4"/>
      <c r="E73" s="4"/>
      <c r="F73" s="4"/>
      <c r="G73" s="4"/>
      <c r="H73" s="4">
        <v>6.25</v>
      </c>
      <c r="I73" s="4">
        <f t="shared" si="13"/>
        <v>0</v>
      </c>
      <c r="J73" s="4"/>
      <c r="K73" s="4">
        <f t="shared" si="14"/>
        <v>118.5</v>
      </c>
      <c r="L73" s="25">
        <f t="shared" si="8"/>
        <v>54.055000000000007</v>
      </c>
      <c r="M73" s="3"/>
    </row>
    <row r="74" spans="2:13" ht="15">
      <c r="B74" s="6" t="s">
        <v>0</v>
      </c>
      <c r="C74" s="5">
        <v>41224</v>
      </c>
      <c r="D74" s="4"/>
      <c r="E74" s="4"/>
      <c r="F74" s="4"/>
      <c r="G74" s="4"/>
      <c r="H74" s="4">
        <v>6.25</v>
      </c>
      <c r="I74" s="4">
        <f t="shared" si="13"/>
        <v>0</v>
      </c>
      <c r="J74" s="4"/>
      <c r="K74" s="4">
        <f t="shared" si="14"/>
        <v>118.5</v>
      </c>
      <c r="L74" s="25">
        <f t="shared" si="8"/>
        <v>54.055000000000007</v>
      </c>
      <c r="M74" s="3"/>
    </row>
    <row r="75" spans="2:13" ht="15">
      <c r="B75" s="23" t="s">
        <v>6</v>
      </c>
      <c r="C75" s="24">
        <v>41225</v>
      </c>
      <c r="D75" s="8"/>
      <c r="E75" s="8"/>
      <c r="F75" s="25">
        <f t="shared" ref="F75:F79" si="16">(E75-D75)-G75</f>
        <v>0</v>
      </c>
      <c r="G75" s="8"/>
      <c r="H75" s="25">
        <v>6.25</v>
      </c>
      <c r="I75" s="25">
        <f t="shared" si="13"/>
        <v>0</v>
      </c>
      <c r="J75" s="8"/>
      <c r="K75" s="26">
        <f t="shared" si="14"/>
        <v>118.5</v>
      </c>
      <c r="L75" s="25">
        <f t="shared" si="8"/>
        <v>54.055000000000007</v>
      </c>
      <c r="M75" s="7"/>
    </row>
    <row r="76" spans="2:13" ht="15">
      <c r="B76" s="23" t="s">
        <v>5</v>
      </c>
      <c r="C76" s="24">
        <v>41226</v>
      </c>
      <c r="D76" s="8"/>
      <c r="E76" s="8"/>
      <c r="F76" s="25">
        <f t="shared" si="16"/>
        <v>0</v>
      </c>
      <c r="G76" s="8"/>
      <c r="H76" s="25">
        <v>6.25</v>
      </c>
      <c r="I76" s="25">
        <f t="shared" si="13"/>
        <v>0</v>
      </c>
      <c r="J76" s="8"/>
      <c r="K76" s="26">
        <f t="shared" si="14"/>
        <v>118.5</v>
      </c>
      <c r="L76" s="25">
        <f t="shared" si="8"/>
        <v>54.055000000000007</v>
      </c>
      <c r="M76" s="7"/>
    </row>
    <row r="77" spans="2:13" ht="15">
      <c r="B77" s="23" t="s">
        <v>4</v>
      </c>
      <c r="C77" s="24">
        <v>41227</v>
      </c>
      <c r="D77" s="8"/>
      <c r="E77" s="8"/>
      <c r="F77" s="25">
        <f t="shared" si="16"/>
        <v>0</v>
      </c>
      <c r="G77" s="8"/>
      <c r="H77" s="25">
        <v>6.25</v>
      </c>
      <c r="I77" s="25">
        <f t="shared" si="13"/>
        <v>0</v>
      </c>
      <c r="J77" s="8"/>
      <c r="K77" s="26">
        <f t="shared" si="14"/>
        <v>118.5</v>
      </c>
      <c r="L77" s="25">
        <f t="shared" si="8"/>
        <v>54.055000000000007</v>
      </c>
      <c r="M77" s="7"/>
    </row>
    <row r="78" spans="2:13" ht="15">
      <c r="B78" s="23" t="s">
        <v>3</v>
      </c>
      <c r="C78" s="24">
        <v>41228</v>
      </c>
      <c r="D78" s="8"/>
      <c r="E78" s="8"/>
      <c r="F78" s="25">
        <f t="shared" si="16"/>
        <v>0</v>
      </c>
      <c r="G78" s="8"/>
      <c r="H78" s="25">
        <v>6.25</v>
      </c>
      <c r="I78" s="25">
        <f t="shared" si="13"/>
        <v>0</v>
      </c>
      <c r="J78" s="8"/>
      <c r="K78" s="26">
        <f t="shared" si="14"/>
        <v>118.5</v>
      </c>
      <c r="L78" s="25">
        <f t="shared" si="8"/>
        <v>54.055000000000007</v>
      </c>
      <c r="M78" s="7"/>
    </row>
    <row r="79" spans="2:13" ht="15">
      <c r="B79" s="23" t="s">
        <v>2</v>
      </c>
      <c r="C79" s="24">
        <v>41229</v>
      </c>
      <c r="D79" s="8"/>
      <c r="E79" s="8"/>
      <c r="F79" s="25">
        <f t="shared" si="16"/>
        <v>0</v>
      </c>
      <c r="G79" s="8"/>
      <c r="H79" s="25">
        <v>6.25</v>
      </c>
      <c r="I79" s="25">
        <f t="shared" si="13"/>
        <v>0</v>
      </c>
      <c r="J79" s="8"/>
      <c r="K79" s="26">
        <f t="shared" si="14"/>
        <v>118.5</v>
      </c>
      <c r="L79" s="25">
        <f t="shared" si="8"/>
        <v>54.055000000000007</v>
      </c>
      <c r="M79" s="7"/>
    </row>
    <row r="80" spans="2:13" ht="15">
      <c r="B80" s="6" t="s">
        <v>1</v>
      </c>
      <c r="C80" s="5">
        <v>41230</v>
      </c>
      <c r="D80" s="4"/>
      <c r="E80" s="4"/>
      <c r="F80" s="4"/>
      <c r="G80" s="4"/>
      <c r="H80" s="4">
        <v>6.25</v>
      </c>
      <c r="I80" s="4">
        <f t="shared" si="13"/>
        <v>0</v>
      </c>
      <c r="J80" s="4"/>
      <c r="K80" s="4">
        <f t="shared" si="14"/>
        <v>118.5</v>
      </c>
      <c r="L80" s="25">
        <f t="shared" si="8"/>
        <v>54.055000000000007</v>
      </c>
      <c r="M80" s="3"/>
    </row>
    <row r="81" spans="2:13" ht="15">
      <c r="B81" s="6" t="s">
        <v>0</v>
      </c>
      <c r="C81" s="5">
        <v>41231</v>
      </c>
      <c r="D81" s="4"/>
      <c r="E81" s="4"/>
      <c r="F81" s="4"/>
      <c r="G81" s="4"/>
      <c r="H81" s="4">
        <v>6.25</v>
      </c>
      <c r="I81" s="4">
        <f t="shared" si="13"/>
        <v>0</v>
      </c>
      <c r="J81" s="4"/>
      <c r="K81" s="4">
        <f t="shared" si="14"/>
        <v>118.5</v>
      </c>
      <c r="L81" s="25">
        <f t="shared" si="8"/>
        <v>54.055000000000007</v>
      </c>
      <c r="M81" s="3"/>
    </row>
    <row r="82" spans="2:13" ht="15">
      <c r="B82" s="23" t="s">
        <v>6</v>
      </c>
      <c r="C82" s="24">
        <v>41232</v>
      </c>
      <c r="D82" s="8"/>
      <c r="E82" s="8"/>
      <c r="F82" s="25">
        <f t="shared" ref="F82:F86" si="17">(E82-D82)-G82</f>
        <v>0</v>
      </c>
      <c r="G82" s="8"/>
      <c r="H82" s="25">
        <v>6.25</v>
      </c>
      <c r="I82" s="25">
        <f t="shared" si="13"/>
        <v>0</v>
      </c>
      <c r="J82" s="8"/>
      <c r="K82" s="26">
        <f t="shared" si="14"/>
        <v>118.5</v>
      </c>
      <c r="L82" s="25">
        <f t="shared" si="8"/>
        <v>54.055000000000007</v>
      </c>
      <c r="M82" s="7"/>
    </row>
    <row r="83" spans="2:13" ht="15">
      <c r="B83" s="23" t="s">
        <v>5</v>
      </c>
      <c r="C83" s="24">
        <v>41233</v>
      </c>
      <c r="D83" s="8"/>
      <c r="E83" s="8"/>
      <c r="F83" s="25">
        <f t="shared" si="17"/>
        <v>0</v>
      </c>
      <c r="G83" s="8"/>
      <c r="H83" s="25">
        <v>6.25</v>
      </c>
      <c r="I83" s="25">
        <f t="shared" si="13"/>
        <v>0</v>
      </c>
      <c r="J83" s="8"/>
      <c r="K83" s="26">
        <f t="shared" si="14"/>
        <v>118.5</v>
      </c>
      <c r="L83" s="25">
        <f t="shared" si="8"/>
        <v>54.055000000000007</v>
      </c>
      <c r="M83" s="7"/>
    </row>
    <row r="84" spans="2:13" ht="15">
      <c r="B84" s="23" t="s">
        <v>4</v>
      </c>
      <c r="C84" s="24">
        <v>41234</v>
      </c>
      <c r="D84" s="8"/>
      <c r="E84" s="8"/>
      <c r="F84" s="25">
        <f t="shared" si="17"/>
        <v>0</v>
      </c>
      <c r="G84" s="8"/>
      <c r="H84" s="25">
        <v>6.25</v>
      </c>
      <c r="I84" s="25">
        <f t="shared" si="13"/>
        <v>0</v>
      </c>
      <c r="J84" s="8"/>
      <c r="K84" s="26">
        <f t="shared" si="14"/>
        <v>118.5</v>
      </c>
      <c r="L84" s="25">
        <f t="shared" si="8"/>
        <v>54.055000000000007</v>
      </c>
      <c r="M84" s="7"/>
    </row>
    <row r="85" spans="2:13" ht="15">
      <c r="B85" s="23" t="s">
        <v>3</v>
      </c>
      <c r="C85" s="24">
        <v>41235</v>
      </c>
      <c r="D85" s="8"/>
      <c r="E85" s="8"/>
      <c r="F85" s="25">
        <f t="shared" si="17"/>
        <v>0</v>
      </c>
      <c r="G85" s="8"/>
      <c r="H85" s="25">
        <v>6.25</v>
      </c>
      <c r="I85" s="25">
        <f t="shared" si="13"/>
        <v>0</v>
      </c>
      <c r="J85" s="8"/>
      <c r="K85" s="26">
        <f t="shared" si="14"/>
        <v>118.5</v>
      </c>
      <c r="L85" s="25">
        <f t="shared" si="8"/>
        <v>54.055000000000007</v>
      </c>
      <c r="M85" s="7"/>
    </row>
    <row r="86" spans="2:13" ht="15">
      <c r="B86" s="23" t="s">
        <v>2</v>
      </c>
      <c r="C86" s="24">
        <v>41236</v>
      </c>
      <c r="D86" s="8"/>
      <c r="E86" s="8"/>
      <c r="F86" s="25">
        <f t="shared" si="17"/>
        <v>0</v>
      </c>
      <c r="G86" s="8"/>
      <c r="H86" s="25">
        <v>6.25</v>
      </c>
      <c r="I86" s="25">
        <f t="shared" si="13"/>
        <v>0</v>
      </c>
      <c r="J86" s="8"/>
      <c r="K86" s="26">
        <f t="shared" si="14"/>
        <v>118.5</v>
      </c>
      <c r="L86" s="25">
        <f t="shared" si="8"/>
        <v>54.055000000000007</v>
      </c>
      <c r="M86" s="7"/>
    </row>
    <row r="87" spans="2:13" ht="15">
      <c r="B87" s="6" t="s">
        <v>1</v>
      </c>
      <c r="C87" s="5">
        <v>41237</v>
      </c>
      <c r="D87" s="4"/>
      <c r="E87" s="4"/>
      <c r="F87" s="4"/>
      <c r="G87" s="4"/>
      <c r="H87" s="4">
        <v>6.25</v>
      </c>
      <c r="I87" s="4">
        <f t="shared" si="13"/>
        <v>0</v>
      </c>
      <c r="J87" s="4"/>
      <c r="K87" s="4">
        <f t="shared" si="14"/>
        <v>118.5</v>
      </c>
      <c r="L87" s="25">
        <f t="shared" si="8"/>
        <v>54.055000000000007</v>
      </c>
      <c r="M87" s="3"/>
    </row>
    <row r="88" spans="2:13" ht="15">
      <c r="B88" s="6" t="s">
        <v>0</v>
      </c>
      <c r="C88" s="5">
        <v>41238</v>
      </c>
      <c r="D88" s="4"/>
      <c r="E88" s="4"/>
      <c r="F88" s="4"/>
      <c r="G88" s="4"/>
      <c r="H88" s="4">
        <v>6.25</v>
      </c>
      <c r="I88" s="4">
        <f t="shared" si="13"/>
        <v>0</v>
      </c>
      <c r="J88" s="4"/>
      <c r="K88" s="4">
        <f t="shared" si="14"/>
        <v>118.5</v>
      </c>
      <c r="L88" s="25">
        <f t="shared" si="8"/>
        <v>54.055000000000007</v>
      </c>
      <c r="M88" s="3"/>
    </row>
    <row r="89" spans="2:13" ht="15">
      <c r="B89" s="23" t="s">
        <v>6</v>
      </c>
      <c r="C89" s="24">
        <v>41239</v>
      </c>
      <c r="D89" s="8"/>
      <c r="E89" s="8"/>
      <c r="F89" s="25">
        <f t="shared" ref="F89:F93" si="18">(E89-D89)-G89</f>
        <v>0</v>
      </c>
      <c r="G89" s="8"/>
      <c r="H89" s="25">
        <v>6.25</v>
      </c>
      <c r="I89" s="25">
        <f t="shared" si="13"/>
        <v>0</v>
      </c>
      <c r="J89" s="8"/>
      <c r="K89" s="26">
        <f t="shared" si="14"/>
        <v>118.5</v>
      </c>
      <c r="L89" s="25">
        <f t="shared" si="8"/>
        <v>54.055000000000007</v>
      </c>
      <c r="M89" s="7"/>
    </row>
    <row r="90" spans="2:13" ht="15">
      <c r="B90" s="23" t="s">
        <v>5</v>
      </c>
      <c r="C90" s="24">
        <v>41240</v>
      </c>
      <c r="D90" s="8"/>
      <c r="E90" s="8"/>
      <c r="F90" s="25">
        <f t="shared" si="18"/>
        <v>0</v>
      </c>
      <c r="G90" s="8"/>
      <c r="H90" s="25">
        <v>6.25</v>
      </c>
      <c r="I90" s="25">
        <f t="shared" si="13"/>
        <v>0</v>
      </c>
      <c r="J90" s="8"/>
      <c r="K90" s="26">
        <f t="shared" si="14"/>
        <v>118.5</v>
      </c>
      <c r="L90" s="25">
        <f t="shared" si="8"/>
        <v>54.055000000000007</v>
      </c>
      <c r="M90" s="7"/>
    </row>
    <row r="91" spans="2:13" ht="15">
      <c r="B91" s="23" t="s">
        <v>4</v>
      </c>
      <c r="C91" s="24">
        <v>41241</v>
      </c>
      <c r="D91" s="8"/>
      <c r="E91" s="8"/>
      <c r="F91" s="25">
        <f t="shared" si="18"/>
        <v>0</v>
      </c>
      <c r="G91" s="8"/>
      <c r="H91" s="25">
        <v>6.25</v>
      </c>
      <c r="I91" s="25">
        <f t="shared" si="13"/>
        <v>0</v>
      </c>
      <c r="J91" s="8"/>
      <c r="K91" s="26">
        <f t="shared" si="14"/>
        <v>118.5</v>
      </c>
      <c r="L91" s="25">
        <f t="shared" si="8"/>
        <v>54.055000000000007</v>
      </c>
      <c r="M91" s="7"/>
    </row>
    <row r="92" spans="2:13" ht="15">
      <c r="B92" s="23" t="s">
        <v>3</v>
      </c>
      <c r="C92" s="24">
        <v>41242</v>
      </c>
      <c r="D92" s="8"/>
      <c r="E92" s="8"/>
      <c r="F92" s="25">
        <f t="shared" si="18"/>
        <v>0</v>
      </c>
      <c r="G92" s="8"/>
      <c r="H92" s="25">
        <v>6.25</v>
      </c>
      <c r="I92" s="25">
        <f t="shared" si="13"/>
        <v>0</v>
      </c>
      <c r="J92" s="8"/>
      <c r="K92" s="26">
        <f t="shared" si="14"/>
        <v>118.5</v>
      </c>
      <c r="L92" s="25">
        <f t="shared" si="8"/>
        <v>54.055000000000007</v>
      </c>
      <c r="M92" s="7"/>
    </row>
    <row r="93" spans="2:13" ht="15">
      <c r="B93" s="23" t="s">
        <v>2</v>
      </c>
      <c r="C93" s="24">
        <v>41243</v>
      </c>
      <c r="D93" s="8"/>
      <c r="E93" s="8"/>
      <c r="F93" s="25">
        <f t="shared" si="18"/>
        <v>0</v>
      </c>
      <c r="G93" s="8"/>
      <c r="H93" s="25">
        <v>6.25</v>
      </c>
      <c r="I93" s="25">
        <f t="shared" si="13"/>
        <v>0</v>
      </c>
      <c r="J93" s="8"/>
      <c r="K93" s="26">
        <f t="shared" si="14"/>
        <v>118.5</v>
      </c>
      <c r="L93" s="25">
        <f t="shared" si="8"/>
        <v>54.055000000000007</v>
      </c>
      <c r="M93" s="7"/>
    </row>
    <row r="94" spans="2:13" ht="15">
      <c r="B94" s="6" t="s">
        <v>1</v>
      </c>
      <c r="C94" s="5">
        <v>41244</v>
      </c>
      <c r="D94" s="4"/>
      <c r="E94" s="4"/>
      <c r="F94" s="4"/>
      <c r="G94" s="4"/>
      <c r="H94" s="4">
        <v>6.25</v>
      </c>
      <c r="I94" s="4">
        <f t="shared" si="13"/>
        <v>0</v>
      </c>
      <c r="J94" s="4"/>
      <c r="K94" s="4">
        <f t="shared" si="14"/>
        <v>118.5</v>
      </c>
      <c r="L94" s="25">
        <f t="shared" si="8"/>
        <v>54.055000000000007</v>
      </c>
      <c r="M94" s="3"/>
    </row>
    <row r="95" spans="2:13" ht="15">
      <c r="B95" s="6" t="s">
        <v>0</v>
      </c>
      <c r="C95" s="5">
        <v>41245</v>
      </c>
      <c r="D95" s="4"/>
      <c r="E95" s="4"/>
      <c r="F95" s="4"/>
      <c r="G95" s="4"/>
      <c r="H95" s="4">
        <v>6.25</v>
      </c>
      <c r="I95" s="4">
        <f t="shared" si="13"/>
        <v>0</v>
      </c>
      <c r="J95" s="4"/>
      <c r="K95" s="4">
        <f t="shared" si="14"/>
        <v>118.5</v>
      </c>
      <c r="L95" s="25">
        <f t="shared" si="8"/>
        <v>54.055000000000007</v>
      </c>
      <c r="M95" s="3"/>
    </row>
    <row r="96" spans="2:13" ht="15">
      <c r="B96" s="23" t="s">
        <v>6</v>
      </c>
      <c r="C96" s="24">
        <v>41246</v>
      </c>
      <c r="D96" s="8"/>
      <c r="E96" s="8"/>
      <c r="F96" s="25">
        <f t="shared" ref="F96:F100" si="19">(E96-D96)-G96</f>
        <v>0</v>
      </c>
      <c r="G96" s="8"/>
      <c r="H96" s="25">
        <v>6.25</v>
      </c>
      <c r="I96" s="25">
        <f t="shared" si="13"/>
        <v>0</v>
      </c>
      <c r="J96" s="8"/>
      <c r="K96" s="26">
        <f t="shared" si="14"/>
        <v>118.5</v>
      </c>
      <c r="L96" s="25">
        <f t="shared" si="8"/>
        <v>54.055000000000007</v>
      </c>
      <c r="M96" s="7"/>
    </row>
    <row r="97" spans="2:13" ht="15">
      <c r="B97" s="23" t="s">
        <v>5</v>
      </c>
      <c r="C97" s="24">
        <v>41247</v>
      </c>
      <c r="D97" s="8"/>
      <c r="E97" s="8"/>
      <c r="F97" s="25">
        <f t="shared" si="19"/>
        <v>0</v>
      </c>
      <c r="G97" s="8"/>
      <c r="H97" s="25">
        <v>6.25</v>
      </c>
      <c r="I97" s="25">
        <f t="shared" si="13"/>
        <v>0</v>
      </c>
      <c r="J97" s="8"/>
      <c r="K97" s="26">
        <f t="shared" si="14"/>
        <v>118.5</v>
      </c>
      <c r="L97" s="25">
        <f t="shared" si="8"/>
        <v>54.055000000000007</v>
      </c>
      <c r="M97" s="7"/>
    </row>
    <row r="98" spans="2:13" ht="15">
      <c r="B98" s="23" t="s">
        <v>4</v>
      </c>
      <c r="C98" s="24">
        <v>41248</v>
      </c>
      <c r="D98" s="8"/>
      <c r="E98" s="8"/>
      <c r="F98" s="25">
        <f t="shared" si="19"/>
        <v>0</v>
      </c>
      <c r="G98" s="8"/>
      <c r="H98" s="25">
        <v>6.25</v>
      </c>
      <c r="I98" s="25">
        <f t="shared" si="13"/>
        <v>0</v>
      </c>
      <c r="J98" s="8"/>
      <c r="K98" s="26">
        <f t="shared" si="14"/>
        <v>118.5</v>
      </c>
      <c r="L98" s="25">
        <f t="shared" si="8"/>
        <v>54.055000000000007</v>
      </c>
      <c r="M98" s="7"/>
    </row>
    <row r="99" spans="2:13" ht="15">
      <c r="B99" s="23" t="s">
        <v>3</v>
      </c>
      <c r="C99" s="24">
        <v>41249</v>
      </c>
      <c r="D99" s="8"/>
      <c r="E99" s="8"/>
      <c r="F99" s="25">
        <f t="shared" si="19"/>
        <v>0</v>
      </c>
      <c r="G99" s="8"/>
      <c r="H99" s="25">
        <v>6.25</v>
      </c>
      <c r="I99" s="25">
        <f t="shared" si="13"/>
        <v>0</v>
      </c>
      <c r="J99" s="8"/>
      <c r="K99" s="26">
        <f t="shared" si="14"/>
        <v>118.5</v>
      </c>
      <c r="L99" s="25">
        <f t="shared" si="8"/>
        <v>54.055000000000007</v>
      </c>
      <c r="M99" s="7"/>
    </row>
    <row r="100" spans="2:13" ht="15">
      <c r="B100" s="23" t="s">
        <v>2</v>
      </c>
      <c r="C100" s="24">
        <v>41250</v>
      </c>
      <c r="D100" s="8"/>
      <c r="E100" s="8"/>
      <c r="F100" s="25">
        <f t="shared" si="19"/>
        <v>0</v>
      </c>
      <c r="G100" s="8"/>
      <c r="H100" s="25">
        <v>6.25</v>
      </c>
      <c r="I100" s="25">
        <f t="shared" si="13"/>
        <v>0</v>
      </c>
      <c r="J100" s="8"/>
      <c r="K100" s="26">
        <f t="shared" si="14"/>
        <v>118.5</v>
      </c>
      <c r="L100" s="25">
        <f t="shared" si="8"/>
        <v>54.055000000000007</v>
      </c>
      <c r="M100" s="7"/>
    </row>
    <row r="101" spans="2:13" ht="15">
      <c r="B101" s="6" t="s">
        <v>1</v>
      </c>
      <c r="C101" s="5">
        <v>41251</v>
      </c>
      <c r="D101" s="4"/>
      <c r="E101" s="4"/>
      <c r="F101" s="4"/>
      <c r="G101" s="4"/>
      <c r="H101" s="4">
        <v>6.25</v>
      </c>
      <c r="I101" s="4">
        <f t="shared" si="13"/>
        <v>0</v>
      </c>
      <c r="J101" s="4"/>
      <c r="K101" s="4">
        <f t="shared" si="14"/>
        <v>118.5</v>
      </c>
      <c r="L101" s="28">
        <f t="shared" ref="L101:L124" si="20">(L100+I101)-J101</f>
        <v>54.055000000000007</v>
      </c>
      <c r="M101" s="3"/>
    </row>
    <row r="102" spans="2:13" ht="15">
      <c r="B102" s="6" t="s">
        <v>0</v>
      </c>
      <c r="C102" s="5">
        <v>41252</v>
      </c>
      <c r="D102" s="4"/>
      <c r="E102" s="4"/>
      <c r="F102" s="4"/>
      <c r="G102" s="4"/>
      <c r="H102" s="4">
        <v>6.25</v>
      </c>
      <c r="I102" s="4">
        <f t="shared" si="13"/>
        <v>0</v>
      </c>
      <c r="J102" s="4"/>
      <c r="K102" s="4">
        <f t="shared" si="14"/>
        <v>118.5</v>
      </c>
      <c r="L102" s="28">
        <f t="shared" si="20"/>
        <v>54.055000000000007</v>
      </c>
      <c r="M102" s="3"/>
    </row>
    <row r="103" spans="2:13" ht="15">
      <c r="B103" s="23" t="s">
        <v>6</v>
      </c>
      <c r="C103" s="24">
        <v>41253</v>
      </c>
      <c r="D103" s="8"/>
      <c r="E103" s="8"/>
      <c r="F103" s="25">
        <f t="shared" ref="F103:F107" si="21">(E103-D103)-G103</f>
        <v>0</v>
      </c>
      <c r="G103" s="8"/>
      <c r="H103" s="25">
        <v>6.25</v>
      </c>
      <c r="I103" s="25">
        <f t="shared" si="13"/>
        <v>0</v>
      </c>
      <c r="J103" s="8"/>
      <c r="K103" s="26">
        <f t="shared" si="14"/>
        <v>118.5</v>
      </c>
      <c r="L103" s="28">
        <f t="shared" si="20"/>
        <v>54.055000000000007</v>
      </c>
      <c r="M103" s="7"/>
    </row>
    <row r="104" spans="2:13" ht="15">
      <c r="B104" s="23" t="s">
        <v>5</v>
      </c>
      <c r="C104" s="24">
        <v>41254</v>
      </c>
      <c r="D104" s="8"/>
      <c r="E104" s="8"/>
      <c r="F104" s="25">
        <f t="shared" si="21"/>
        <v>0</v>
      </c>
      <c r="G104" s="8"/>
      <c r="H104" s="25">
        <v>6.25</v>
      </c>
      <c r="I104" s="25">
        <f t="shared" si="13"/>
        <v>0</v>
      </c>
      <c r="J104" s="8"/>
      <c r="K104" s="26">
        <f t="shared" si="14"/>
        <v>118.5</v>
      </c>
      <c r="L104" s="28">
        <f t="shared" si="20"/>
        <v>54.055000000000007</v>
      </c>
      <c r="M104" s="7"/>
    </row>
    <row r="105" spans="2:13" ht="15">
      <c r="B105" s="23" t="s">
        <v>4</v>
      </c>
      <c r="C105" s="24">
        <v>41255</v>
      </c>
      <c r="D105" s="8"/>
      <c r="E105" s="8"/>
      <c r="F105" s="25">
        <f t="shared" si="21"/>
        <v>0</v>
      </c>
      <c r="G105" s="8"/>
      <c r="H105" s="25">
        <v>6.25</v>
      </c>
      <c r="I105" s="25">
        <f t="shared" si="13"/>
        <v>0</v>
      </c>
      <c r="J105" s="8"/>
      <c r="K105" s="26">
        <f t="shared" si="14"/>
        <v>118.5</v>
      </c>
      <c r="L105" s="28">
        <f t="shared" si="20"/>
        <v>54.055000000000007</v>
      </c>
      <c r="M105" s="7"/>
    </row>
    <row r="106" spans="2:13" ht="15">
      <c r="B106" s="23" t="s">
        <v>3</v>
      </c>
      <c r="C106" s="24">
        <v>41256</v>
      </c>
      <c r="D106" s="8"/>
      <c r="E106" s="8"/>
      <c r="F106" s="25">
        <f t="shared" si="21"/>
        <v>0</v>
      </c>
      <c r="G106" s="8"/>
      <c r="H106" s="25">
        <v>6.25</v>
      </c>
      <c r="I106" s="25">
        <f t="shared" si="13"/>
        <v>0</v>
      </c>
      <c r="J106" s="8"/>
      <c r="K106" s="26">
        <f t="shared" si="14"/>
        <v>118.5</v>
      </c>
      <c r="L106" s="28">
        <f t="shared" si="20"/>
        <v>54.055000000000007</v>
      </c>
      <c r="M106" s="7"/>
    </row>
    <row r="107" spans="2:13" ht="15">
      <c r="B107" s="23" t="s">
        <v>2</v>
      </c>
      <c r="C107" s="24">
        <v>41257</v>
      </c>
      <c r="D107" s="8"/>
      <c r="E107" s="8"/>
      <c r="F107" s="25">
        <f t="shared" si="21"/>
        <v>0</v>
      </c>
      <c r="G107" s="8"/>
      <c r="H107" s="25">
        <v>6.25</v>
      </c>
      <c r="I107" s="25">
        <f t="shared" si="13"/>
        <v>0</v>
      </c>
      <c r="J107" s="8"/>
      <c r="K107" s="26">
        <f t="shared" si="14"/>
        <v>118.5</v>
      </c>
      <c r="L107" s="28">
        <f t="shared" si="20"/>
        <v>54.055000000000007</v>
      </c>
      <c r="M107" s="7"/>
    </row>
    <row r="108" spans="2:13" ht="15">
      <c r="B108" s="6" t="s">
        <v>1</v>
      </c>
      <c r="C108" s="5">
        <v>41258</v>
      </c>
      <c r="D108" s="4"/>
      <c r="E108" s="4"/>
      <c r="F108" s="4"/>
      <c r="G108" s="4"/>
      <c r="H108" s="4">
        <v>6.25</v>
      </c>
      <c r="I108" s="4">
        <f t="shared" si="13"/>
        <v>0</v>
      </c>
      <c r="J108" s="4"/>
      <c r="K108" s="4">
        <f t="shared" si="14"/>
        <v>118.5</v>
      </c>
      <c r="L108" s="28">
        <f t="shared" si="20"/>
        <v>54.055000000000007</v>
      </c>
      <c r="M108" s="3"/>
    </row>
    <row r="109" spans="2:13" ht="15">
      <c r="B109" s="6" t="s">
        <v>0</v>
      </c>
      <c r="C109" s="5">
        <v>41259</v>
      </c>
      <c r="D109" s="4"/>
      <c r="E109" s="4"/>
      <c r="F109" s="4"/>
      <c r="G109" s="4"/>
      <c r="H109" s="4">
        <v>6.25</v>
      </c>
      <c r="I109" s="4">
        <f t="shared" si="13"/>
        <v>0</v>
      </c>
      <c r="J109" s="4"/>
      <c r="K109" s="4">
        <f t="shared" si="14"/>
        <v>118.5</v>
      </c>
      <c r="L109" s="28">
        <f t="shared" si="20"/>
        <v>54.055000000000007</v>
      </c>
      <c r="M109" s="3"/>
    </row>
    <row r="110" spans="2:13" ht="15">
      <c r="B110" s="23" t="s">
        <v>6</v>
      </c>
      <c r="C110" s="24">
        <v>41260</v>
      </c>
      <c r="D110" s="8"/>
      <c r="E110" s="8"/>
      <c r="F110" s="25">
        <f t="shared" ref="F110:F114" si="22">(E110-D110)-G110</f>
        <v>0</v>
      </c>
      <c r="G110" s="8"/>
      <c r="H110" s="25">
        <v>6.25</v>
      </c>
      <c r="I110" s="25">
        <f t="shared" si="13"/>
        <v>0</v>
      </c>
      <c r="J110" s="8"/>
      <c r="K110" s="26">
        <f t="shared" si="14"/>
        <v>118.5</v>
      </c>
      <c r="L110" s="28">
        <f t="shared" si="20"/>
        <v>54.055000000000007</v>
      </c>
      <c r="M110" s="7"/>
    </row>
    <row r="111" spans="2:13" ht="15">
      <c r="B111" s="23" t="s">
        <v>5</v>
      </c>
      <c r="C111" s="24">
        <v>41261</v>
      </c>
      <c r="D111" s="8"/>
      <c r="E111" s="8"/>
      <c r="F111" s="25">
        <f t="shared" si="22"/>
        <v>0</v>
      </c>
      <c r="G111" s="8"/>
      <c r="H111" s="25">
        <v>6.25</v>
      </c>
      <c r="I111" s="25">
        <f t="shared" si="13"/>
        <v>0</v>
      </c>
      <c r="J111" s="8"/>
      <c r="K111" s="26">
        <f t="shared" si="14"/>
        <v>118.5</v>
      </c>
      <c r="L111" s="28">
        <f t="shared" si="20"/>
        <v>54.055000000000007</v>
      </c>
      <c r="M111" s="7"/>
    </row>
    <row r="112" spans="2:13" ht="15">
      <c r="B112" s="23" t="s">
        <v>4</v>
      </c>
      <c r="C112" s="24">
        <v>41262</v>
      </c>
      <c r="D112" s="8"/>
      <c r="E112" s="8"/>
      <c r="F112" s="25">
        <f t="shared" si="22"/>
        <v>0</v>
      </c>
      <c r="G112" s="8"/>
      <c r="H112" s="25">
        <v>6.25</v>
      </c>
      <c r="I112" s="25">
        <f t="shared" si="13"/>
        <v>0</v>
      </c>
      <c r="J112" s="8"/>
      <c r="K112" s="26">
        <f t="shared" si="14"/>
        <v>118.5</v>
      </c>
      <c r="L112" s="28">
        <f t="shared" si="20"/>
        <v>54.055000000000007</v>
      </c>
      <c r="M112" s="7"/>
    </row>
    <row r="113" spans="2:13" ht="15">
      <c r="B113" s="23" t="s">
        <v>3</v>
      </c>
      <c r="C113" s="24">
        <v>41263</v>
      </c>
      <c r="D113" s="8"/>
      <c r="E113" s="8"/>
      <c r="F113" s="25">
        <f t="shared" si="22"/>
        <v>0</v>
      </c>
      <c r="G113" s="8"/>
      <c r="H113" s="25">
        <v>6.25</v>
      </c>
      <c r="I113" s="25">
        <f t="shared" si="13"/>
        <v>0</v>
      </c>
      <c r="J113" s="8"/>
      <c r="K113" s="26">
        <f t="shared" si="14"/>
        <v>118.5</v>
      </c>
      <c r="L113" s="28">
        <f t="shared" si="20"/>
        <v>54.055000000000007</v>
      </c>
      <c r="M113" s="7"/>
    </row>
    <row r="114" spans="2:13" ht="15">
      <c r="B114" s="23" t="s">
        <v>2</v>
      </c>
      <c r="C114" s="24">
        <v>41264</v>
      </c>
      <c r="D114" s="8"/>
      <c r="E114" s="8"/>
      <c r="F114" s="25">
        <f t="shared" si="22"/>
        <v>0</v>
      </c>
      <c r="G114" s="8"/>
      <c r="H114" s="25">
        <v>6.25</v>
      </c>
      <c r="I114" s="25">
        <f t="shared" si="13"/>
        <v>0</v>
      </c>
      <c r="J114" s="8"/>
      <c r="K114" s="26">
        <f t="shared" si="14"/>
        <v>118.5</v>
      </c>
      <c r="L114" s="28">
        <f t="shared" si="20"/>
        <v>54.055000000000007</v>
      </c>
      <c r="M114" s="7"/>
    </row>
    <row r="115" spans="2:13" ht="15">
      <c r="B115" s="6" t="s">
        <v>1</v>
      </c>
      <c r="C115" s="5">
        <v>41265</v>
      </c>
      <c r="D115" s="4"/>
      <c r="E115" s="4"/>
      <c r="F115" s="4"/>
      <c r="G115" s="4"/>
      <c r="H115" s="4">
        <v>6.25</v>
      </c>
      <c r="I115" s="4">
        <f t="shared" si="13"/>
        <v>0</v>
      </c>
      <c r="J115" s="4"/>
      <c r="K115" s="4">
        <f t="shared" si="14"/>
        <v>118.5</v>
      </c>
      <c r="L115" s="28">
        <f t="shared" si="20"/>
        <v>54.055000000000007</v>
      </c>
      <c r="M115" s="3"/>
    </row>
    <row r="116" spans="2:13" ht="15">
      <c r="B116" s="6" t="s">
        <v>0</v>
      </c>
      <c r="C116" s="5">
        <v>41266</v>
      </c>
      <c r="D116" s="4"/>
      <c r="E116" s="4"/>
      <c r="F116" s="4"/>
      <c r="G116" s="4"/>
      <c r="H116" s="4">
        <v>6.25</v>
      </c>
      <c r="I116" s="4">
        <f t="shared" si="13"/>
        <v>0</v>
      </c>
      <c r="J116" s="4"/>
      <c r="K116" s="4">
        <f t="shared" si="14"/>
        <v>118.5</v>
      </c>
      <c r="L116" s="28">
        <f t="shared" si="20"/>
        <v>54.055000000000007</v>
      </c>
      <c r="M116" s="3"/>
    </row>
    <row r="117" spans="2:13" ht="15">
      <c r="B117" s="23" t="s">
        <v>6</v>
      </c>
      <c r="C117" s="24">
        <v>41267</v>
      </c>
      <c r="D117" s="8"/>
      <c r="E117" s="8"/>
      <c r="F117" s="25">
        <f t="shared" ref="F117:F121" si="23">(E117-D117)-G117</f>
        <v>0</v>
      </c>
      <c r="G117" s="8"/>
      <c r="H117" s="25">
        <v>6.25</v>
      </c>
      <c r="I117" s="25">
        <f t="shared" si="13"/>
        <v>0</v>
      </c>
      <c r="J117" s="8"/>
      <c r="K117" s="26">
        <f t="shared" si="14"/>
        <v>118.5</v>
      </c>
      <c r="L117" s="28">
        <f t="shared" si="20"/>
        <v>54.055000000000007</v>
      </c>
      <c r="M117" s="7"/>
    </row>
    <row r="118" spans="2:13" ht="15">
      <c r="B118" s="23" t="s">
        <v>5</v>
      </c>
      <c r="C118" s="24">
        <v>41268</v>
      </c>
      <c r="D118" s="8"/>
      <c r="E118" s="8"/>
      <c r="F118" s="25">
        <f t="shared" si="23"/>
        <v>0</v>
      </c>
      <c r="G118" s="8"/>
      <c r="H118" s="25">
        <v>6.25</v>
      </c>
      <c r="I118" s="25">
        <f t="shared" si="13"/>
        <v>0</v>
      </c>
      <c r="J118" s="8"/>
      <c r="K118" s="26">
        <f t="shared" si="14"/>
        <v>118.5</v>
      </c>
      <c r="L118" s="28">
        <f t="shared" si="20"/>
        <v>54.055000000000007</v>
      </c>
      <c r="M118" s="7"/>
    </row>
    <row r="119" spans="2:13" ht="15">
      <c r="B119" s="23" t="s">
        <v>4</v>
      </c>
      <c r="C119" s="24">
        <v>41269</v>
      </c>
      <c r="D119" s="8"/>
      <c r="E119" s="8"/>
      <c r="F119" s="25">
        <f t="shared" si="23"/>
        <v>0</v>
      </c>
      <c r="G119" s="8"/>
      <c r="H119" s="25">
        <v>6.25</v>
      </c>
      <c r="I119" s="25">
        <f t="shared" si="13"/>
        <v>0</v>
      </c>
      <c r="J119" s="8"/>
      <c r="K119" s="26">
        <f t="shared" si="14"/>
        <v>118.5</v>
      </c>
      <c r="L119" s="28">
        <f t="shared" si="20"/>
        <v>54.055000000000007</v>
      </c>
      <c r="M119" s="7"/>
    </row>
    <row r="120" spans="2:13" ht="15">
      <c r="B120" s="23" t="s">
        <v>3</v>
      </c>
      <c r="C120" s="24">
        <v>41270</v>
      </c>
      <c r="D120" s="8"/>
      <c r="E120" s="8"/>
      <c r="F120" s="25">
        <f t="shared" si="23"/>
        <v>0</v>
      </c>
      <c r="G120" s="8"/>
      <c r="H120" s="25">
        <v>6.25</v>
      </c>
      <c r="I120" s="25">
        <f t="shared" si="13"/>
        <v>0</v>
      </c>
      <c r="J120" s="8"/>
      <c r="K120" s="26">
        <f t="shared" si="14"/>
        <v>118.5</v>
      </c>
      <c r="L120" s="28">
        <f t="shared" si="20"/>
        <v>54.055000000000007</v>
      </c>
      <c r="M120" s="7"/>
    </row>
    <row r="121" spans="2:13" ht="15">
      <c r="B121" s="23" t="s">
        <v>2</v>
      </c>
      <c r="C121" s="24">
        <v>41271</v>
      </c>
      <c r="D121" s="8"/>
      <c r="E121" s="8"/>
      <c r="F121" s="25">
        <f t="shared" si="23"/>
        <v>0</v>
      </c>
      <c r="G121" s="8"/>
      <c r="H121" s="25">
        <v>6.25</v>
      </c>
      <c r="I121" s="25">
        <f t="shared" si="13"/>
        <v>0</v>
      </c>
      <c r="J121" s="8"/>
      <c r="K121" s="26">
        <f t="shared" si="14"/>
        <v>118.5</v>
      </c>
      <c r="L121" s="28">
        <f t="shared" si="20"/>
        <v>54.055000000000007</v>
      </c>
      <c r="M121" s="7"/>
    </row>
    <row r="122" spans="2:13" ht="15">
      <c r="B122" s="6" t="s">
        <v>1</v>
      </c>
      <c r="C122" s="5">
        <v>41272</v>
      </c>
      <c r="D122" s="4"/>
      <c r="E122" s="4"/>
      <c r="F122" s="4"/>
      <c r="G122" s="4"/>
      <c r="H122" s="4">
        <v>6.25</v>
      </c>
      <c r="I122" s="4">
        <f t="shared" si="13"/>
        <v>0</v>
      </c>
      <c r="J122" s="4"/>
      <c r="K122" s="4">
        <f t="shared" si="14"/>
        <v>118.5</v>
      </c>
      <c r="L122" s="28">
        <f t="shared" si="20"/>
        <v>54.055000000000007</v>
      </c>
      <c r="M122" s="3"/>
    </row>
    <row r="123" spans="2:13" ht="15">
      <c r="B123" s="6" t="s">
        <v>0</v>
      </c>
      <c r="C123" s="5">
        <v>41273</v>
      </c>
      <c r="D123" s="4"/>
      <c r="E123" s="4"/>
      <c r="F123" s="4"/>
      <c r="G123" s="4"/>
      <c r="H123" s="4">
        <v>6.25</v>
      </c>
      <c r="I123" s="4">
        <f t="shared" si="13"/>
        <v>0</v>
      </c>
      <c r="J123" s="4"/>
      <c r="K123" s="4">
        <f t="shared" si="14"/>
        <v>118.5</v>
      </c>
      <c r="L123" s="28">
        <f t="shared" si="20"/>
        <v>54.055000000000007</v>
      </c>
      <c r="M123" s="3"/>
    </row>
    <row r="124" spans="2:13" ht="15">
      <c r="B124" s="23" t="s">
        <v>6</v>
      </c>
      <c r="C124" s="24">
        <v>41274</v>
      </c>
      <c r="D124" s="8"/>
      <c r="E124" s="8"/>
      <c r="F124" s="25">
        <f t="shared" ref="F124:F128" si="24">(E124-D124)-G124</f>
        <v>0</v>
      </c>
      <c r="G124" s="8"/>
      <c r="H124" s="25">
        <v>6.25</v>
      </c>
      <c r="I124" s="25">
        <f t="shared" si="13"/>
        <v>0</v>
      </c>
      <c r="J124" s="8"/>
      <c r="K124" s="26">
        <f t="shared" si="14"/>
        <v>118.5</v>
      </c>
      <c r="L124" s="28">
        <f t="shared" si="20"/>
        <v>54.055000000000007</v>
      </c>
      <c r="M124" s="7"/>
    </row>
    <row r="125" spans="2:13" ht="15">
      <c r="B125" s="23" t="s">
        <v>5</v>
      </c>
      <c r="C125" s="24">
        <v>41275</v>
      </c>
      <c r="D125" s="8"/>
      <c r="E125" s="8"/>
      <c r="F125" s="25">
        <f t="shared" si="24"/>
        <v>0</v>
      </c>
      <c r="G125" s="8"/>
      <c r="H125" s="25">
        <v>6.25</v>
      </c>
      <c r="I125" s="25">
        <f t="shared" ref="I125:I188" si="25">H125*F125</f>
        <v>0</v>
      </c>
      <c r="J125" s="8"/>
      <c r="K125" s="26">
        <f t="shared" ref="K125:K188" si="26">K124+F125</f>
        <v>118.5</v>
      </c>
      <c r="L125" s="28">
        <f t="shared" ref="L125:L188" si="27">(L124+I125)-J125</f>
        <v>54.055000000000007</v>
      </c>
      <c r="M125" s="7"/>
    </row>
    <row r="126" spans="2:13" ht="15">
      <c r="B126" s="23" t="s">
        <v>4</v>
      </c>
      <c r="C126" s="24">
        <v>41276</v>
      </c>
      <c r="D126" s="8"/>
      <c r="E126" s="8"/>
      <c r="F126" s="25">
        <f t="shared" si="24"/>
        <v>0</v>
      </c>
      <c r="G126" s="8"/>
      <c r="H126" s="25">
        <v>6.25</v>
      </c>
      <c r="I126" s="25">
        <f t="shared" si="25"/>
        <v>0</v>
      </c>
      <c r="J126" s="8"/>
      <c r="K126" s="26">
        <f t="shared" si="26"/>
        <v>118.5</v>
      </c>
      <c r="L126" s="28">
        <f t="shared" si="27"/>
        <v>54.055000000000007</v>
      </c>
      <c r="M126" s="7"/>
    </row>
    <row r="127" spans="2:13" ht="15">
      <c r="B127" s="23" t="s">
        <v>3</v>
      </c>
      <c r="C127" s="24">
        <v>41277</v>
      </c>
      <c r="D127" s="8"/>
      <c r="E127" s="8"/>
      <c r="F127" s="25">
        <f t="shared" si="24"/>
        <v>0</v>
      </c>
      <c r="G127" s="8"/>
      <c r="H127" s="25">
        <v>6.25</v>
      </c>
      <c r="I127" s="25">
        <f t="shared" si="25"/>
        <v>0</v>
      </c>
      <c r="J127" s="8"/>
      <c r="K127" s="26">
        <f t="shared" si="26"/>
        <v>118.5</v>
      </c>
      <c r="L127" s="28">
        <f t="shared" si="27"/>
        <v>54.055000000000007</v>
      </c>
      <c r="M127" s="7"/>
    </row>
    <row r="128" spans="2:13" ht="15">
      <c r="B128" s="23" t="s">
        <v>2</v>
      </c>
      <c r="C128" s="24">
        <v>41278</v>
      </c>
      <c r="D128" s="8"/>
      <c r="E128" s="8"/>
      <c r="F128" s="25">
        <f t="shared" si="24"/>
        <v>0</v>
      </c>
      <c r="G128" s="8"/>
      <c r="H128" s="25">
        <v>6.25</v>
      </c>
      <c r="I128" s="25">
        <f t="shared" si="25"/>
        <v>0</v>
      </c>
      <c r="J128" s="8"/>
      <c r="K128" s="26">
        <f t="shared" si="26"/>
        <v>118.5</v>
      </c>
      <c r="L128" s="28">
        <f t="shared" si="27"/>
        <v>54.055000000000007</v>
      </c>
      <c r="M128" s="7"/>
    </row>
    <row r="129" spans="2:13" ht="15">
      <c r="B129" s="6" t="s">
        <v>1</v>
      </c>
      <c r="C129" s="5">
        <v>41279</v>
      </c>
      <c r="D129" s="4"/>
      <c r="E129" s="4"/>
      <c r="F129" s="4"/>
      <c r="G129" s="4"/>
      <c r="H129" s="4">
        <v>6.25</v>
      </c>
      <c r="I129" s="4">
        <f t="shared" si="25"/>
        <v>0</v>
      </c>
      <c r="J129" s="4"/>
      <c r="K129" s="4">
        <f t="shared" si="26"/>
        <v>118.5</v>
      </c>
      <c r="L129" s="28">
        <f t="shared" si="27"/>
        <v>54.055000000000007</v>
      </c>
      <c r="M129" s="3"/>
    </row>
    <row r="130" spans="2:13" ht="15">
      <c r="B130" s="6" t="s">
        <v>0</v>
      </c>
      <c r="C130" s="5">
        <v>41280</v>
      </c>
      <c r="D130" s="4"/>
      <c r="E130" s="4"/>
      <c r="F130" s="4"/>
      <c r="G130" s="4"/>
      <c r="H130" s="4">
        <v>6.25</v>
      </c>
      <c r="I130" s="4">
        <f t="shared" si="25"/>
        <v>0</v>
      </c>
      <c r="J130" s="4"/>
      <c r="K130" s="4">
        <f t="shared" si="26"/>
        <v>118.5</v>
      </c>
      <c r="L130" s="28">
        <f t="shared" si="27"/>
        <v>54.055000000000007</v>
      </c>
      <c r="M130" s="3"/>
    </row>
    <row r="131" spans="2:13" ht="15">
      <c r="B131" s="23" t="s">
        <v>6</v>
      </c>
      <c r="C131" s="24">
        <v>41281</v>
      </c>
      <c r="D131" s="8"/>
      <c r="E131" s="8"/>
      <c r="F131" s="25">
        <f t="shared" ref="F131:F135" si="28">(E131-D131)-G131</f>
        <v>0</v>
      </c>
      <c r="G131" s="8"/>
      <c r="H131" s="25">
        <v>6.25</v>
      </c>
      <c r="I131" s="25">
        <f t="shared" si="25"/>
        <v>0</v>
      </c>
      <c r="J131" s="8"/>
      <c r="K131" s="26">
        <f t="shared" si="26"/>
        <v>118.5</v>
      </c>
      <c r="L131" s="28">
        <f t="shared" si="27"/>
        <v>54.055000000000007</v>
      </c>
      <c r="M131" s="7"/>
    </row>
    <row r="132" spans="2:13" ht="15">
      <c r="B132" s="23" t="s">
        <v>5</v>
      </c>
      <c r="C132" s="24">
        <v>41282</v>
      </c>
      <c r="D132" s="8"/>
      <c r="E132" s="8"/>
      <c r="F132" s="25">
        <f t="shared" si="28"/>
        <v>0</v>
      </c>
      <c r="G132" s="8"/>
      <c r="H132" s="25">
        <v>6.25</v>
      </c>
      <c r="I132" s="25">
        <f t="shared" si="25"/>
        <v>0</v>
      </c>
      <c r="J132" s="8"/>
      <c r="K132" s="26">
        <f t="shared" si="26"/>
        <v>118.5</v>
      </c>
      <c r="L132" s="28">
        <f t="shared" si="27"/>
        <v>54.055000000000007</v>
      </c>
      <c r="M132" s="7"/>
    </row>
    <row r="133" spans="2:13" ht="15">
      <c r="B133" s="23" t="s">
        <v>4</v>
      </c>
      <c r="C133" s="24">
        <v>41283</v>
      </c>
      <c r="D133" s="8"/>
      <c r="E133" s="8"/>
      <c r="F133" s="25">
        <f t="shared" si="28"/>
        <v>0</v>
      </c>
      <c r="G133" s="8"/>
      <c r="H133" s="25">
        <v>6.25</v>
      </c>
      <c r="I133" s="25">
        <f t="shared" si="25"/>
        <v>0</v>
      </c>
      <c r="J133" s="8"/>
      <c r="K133" s="26">
        <f t="shared" si="26"/>
        <v>118.5</v>
      </c>
      <c r="L133" s="28">
        <f t="shared" si="27"/>
        <v>54.055000000000007</v>
      </c>
      <c r="M133" s="7"/>
    </row>
    <row r="134" spans="2:13" ht="15">
      <c r="B134" s="23" t="s">
        <v>3</v>
      </c>
      <c r="C134" s="24">
        <v>41284</v>
      </c>
      <c r="D134" s="8"/>
      <c r="E134" s="8"/>
      <c r="F134" s="25">
        <f t="shared" si="28"/>
        <v>0</v>
      </c>
      <c r="G134" s="8"/>
      <c r="H134" s="25">
        <v>6.25</v>
      </c>
      <c r="I134" s="25">
        <f t="shared" si="25"/>
        <v>0</v>
      </c>
      <c r="J134" s="8"/>
      <c r="K134" s="26">
        <f t="shared" si="26"/>
        <v>118.5</v>
      </c>
      <c r="L134" s="28">
        <f t="shared" si="27"/>
        <v>54.055000000000007</v>
      </c>
      <c r="M134" s="7"/>
    </row>
    <row r="135" spans="2:13" ht="15">
      <c r="B135" s="23" t="s">
        <v>2</v>
      </c>
      <c r="C135" s="24">
        <v>41285</v>
      </c>
      <c r="D135" s="8"/>
      <c r="E135" s="8"/>
      <c r="F135" s="25">
        <f t="shared" si="28"/>
        <v>0</v>
      </c>
      <c r="G135" s="8"/>
      <c r="H135" s="25">
        <v>6.25</v>
      </c>
      <c r="I135" s="25">
        <f t="shared" si="25"/>
        <v>0</v>
      </c>
      <c r="J135" s="8"/>
      <c r="K135" s="26">
        <f t="shared" si="26"/>
        <v>118.5</v>
      </c>
      <c r="L135" s="28">
        <f t="shared" si="27"/>
        <v>54.055000000000007</v>
      </c>
      <c r="M135" s="7"/>
    </row>
    <row r="136" spans="2:13" ht="15">
      <c r="B136" s="6" t="s">
        <v>1</v>
      </c>
      <c r="C136" s="5">
        <v>41286</v>
      </c>
      <c r="D136" s="4"/>
      <c r="E136" s="4"/>
      <c r="F136" s="4"/>
      <c r="G136" s="4"/>
      <c r="H136" s="4">
        <v>6.25</v>
      </c>
      <c r="I136" s="4">
        <f t="shared" si="25"/>
        <v>0</v>
      </c>
      <c r="J136" s="4"/>
      <c r="K136" s="4">
        <f t="shared" si="26"/>
        <v>118.5</v>
      </c>
      <c r="L136" s="28">
        <f t="shared" si="27"/>
        <v>54.055000000000007</v>
      </c>
      <c r="M136" s="3"/>
    </row>
    <row r="137" spans="2:13" ht="15">
      <c r="B137" s="6" t="s">
        <v>0</v>
      </c>
      <c r="C137" s="5">
        <v>41287</v>
      </c>
      <c r="D137" s="4"/>
      <c r="E137" s="4"/>
      <c r="F137" s="4"/>
      <c r="G137" s="4"/>
      <c r="H137" s="4">
        <v>6.25</v>
      </c>
      <c r="I137" s="4">
        <f t="shared" si="25"/>
        <v>0</v>
      </c>
      <c r="J137" s="4"/>
      <c r="K137" s="4">
        <f t="shared" si="26"/>
        <v>118.5</v>
      </c>
      <c r="L137" s="28">
        <f t="shared" si="27"/>
        <v>54.055000000000007</v>
      </c>
      <c r="M137" s="3"/>
    </row>
    <row r="138" spans="2:13" ht="15">
      <c r="B138" s="23" t="s">
        <v>6</v>
      </c>
      <c r="C138" s="24">
        <v>41288</v>
      </c>
      <c r="D138" s="8"/>
      <c r="E138" s="8"/>
      <c r="F138" s="25">
        <f t="shared" ref="F138:F142" si="29">(E138-D138)-G138</f>
        <v>0</v>
      </c>
      <c r="G138" s="8"/>
      <c r="H138" s="25">
        <v>6.25</v>
      </c>
      <c r="I138" s="25">
        <f t="shared" si="25"/>
        <v>0</v>
      </c>
      <c r="J138" s="8"/>
      <c r="K138" s="26">
        <f t="shared" si="26"/>
        <v>118.5</v>
      </c>
      <c r="L138" s="28">
        <f t="shared" si="27"/>
        <v>54.055000000000007</v>
      </c>
      <c r="M138" s="7"/>
    </row>
    <row r="139" spans="2:13" ht="15">
      <c r="B139" s="23" t="s">
        <v>5</v>
      </c>
      <c r="C139" s="24">
        <v>41289</v>
      </c>
      <c r="D139" s="8"/>
      <c r="E139" s="8"/>
      <c r="F139" s="25">
        <f t="shared" si="29"/>
        <v>0</v>
      </c>
      <c r="G139" s="8"/>
      <c r="H139" s="25">
        <v>6.25</v>
      </c>
      <c r="I139" s="25">
        <f t="shared" si="25"/>
        <v>0</v>
      </c>
      <c r="J139" s="8"/>
      <c r="K139" s="26">
        <f t="shared" si="26"/>
        <v>118.5</v>
      </c>
      <c r="L139" s="28">
        <f t="shared" si="27"/>
        <v>54.055000000000007</v>
      </c>
      <c r="M139" s="7"/>
    </row>
    <row r="140" spans="2:13" ht="15">
      <c r="B140" s="23" t="s">
        <v>4</v>
      </c>
      <c r="C140" s="24">
        <v>41290</v>
      </c>
      <c r="D140" s="8"/>
      <c r="E140" s="8"/>
      <c r="F140" s="25">
        <f t="shared" si="29"/>
        <v>0</v>
      </c>
      <c r="G140" s="8"/>
      <c r="H140" s="25">
        <v>6.25</v>
      </c>
      <c r="I140" s="25">
        <f t="shared" si="25"/>
        <v>0</v>
      </c>
      <c r="J140" s="8"/>
      <c r="K140" s="26">
        <f t="shared" si="26"/>
        <v>118.5</v>
      </c>
      <c r="L140" s="28">
        <f t="shared" si="27"/>
        <v>54.055000000000007</v>
      </c>
      <c r="M140" s="7"/>
    </row>
    <row r="141" spans="2:13" ht="15">
      <c r="B141" s="23" t="s">
        <v>3</v>
      </c>
      <c r="C141" s="24">
        <v>41291</v>
      </c>
      <c r="D141" s="8"/>
      <c r="E141" s="8"/>
      <c r="F141" s="25">
        <f t="shared" si="29"/>
        <v>0</v>
      </c>
      <c r="G141" s="8"/>
      <c r="H141" s="25">
        <v>6.25</v>
      </c>
      <c r="I141" s="25">
        <f t="shared" si="25"/>
        <v>0</v>
      </c>
      <c r="J141" s="8"/>
      <c r="K141" s="26">
        <f t="shared" si="26"/>
        <v>118.5</v>
      </c>
      <c r="L141" s="28">
        <f t="shared" si="27"/>
        <v>54.055000000000007</v>
      </c>
      <c r="M141" s="7"/>
    </row>
    <row r="142" spans="2:13" ht="15">
      <c r="B142" s="23" t="s">
        <v>2</v>
      </c>
      <c r="C142" s="24">
        <v>41292</v>
      </c>
      <c r="D142" s="8"/>
      <c r="E142" s="8"/>
      <c r="F142" s="25">
        <f t="shared" si="29"/>
        <v>0</v>
      </c>
      <c r="G142" s="8"/>
      <c r="H142" s="25">
        <v>6.25</v>
      </c>
      <c r="I142" s="25">
        <f t="shared" si="25"/>
        <v>0</v>
      </c>
      <c r="J142" s="8"/>
      <c r="K142" s="26">
        <f t="shared" si="26"/>
        <v>118.5</v>
      </c>
      <c r="L142" s="28">
        <f t="shared" si="27"/>
        <v>54.055000000000007</v>
      </c>
      <c r="M142" s="7"/>
    </row>
    <row r="143" spans="2:13" ht="15">
      <c r="B143" s="6" t="s">
        <v>1</v>
      </c>
      <c r="C143" s="5">
        <v>41293</v>
      </c>
      <c r="D143" s="4"/>
      <c r="E143" s="4"/>
      <c r="F143" s="4"/>
      <c r="G143" s="4"/>
      <c r="H143" s="4">
        <v>6.25</v>
      </c>
      <c r="I143" s="4">
        <f t="shared" si="25"/>
        <v>0</v>
      </c>
      <c r="J143" s="4"/>
      <c r="K143" s="4">
        <f t="shared" si="26"/>
        <v>118.5</v>
      </c>
      <c r="L143" s="28">
        <f t="shared" si="27"/>
        <v>54.055000000000007</v>
      </c>
      <c r="M143" s="3"/>
    </row>
    <row r="144" spans="2:13" ht="15">
      <c r="B144" s="6" t="s">
        <v>0</v>
      </c>
      <c r="C144" s="5">
        <v>41294</v>
      </c>
      <c r="D144" s="4"/>
      <c r="E144" s="4"/>
      <c r="F144" s="4"/>
      <c r="G144" s="4"/>
      <c r="H144" s="4">
        <v>6.25</v>
      </c>
      <c r="I144" s="4">
        <f t="shared" si="25"/>
        <v>0</v>
      </c>
      <c r="J144" s="4"/>
      <c r="K144" s="4">
        <f t="shared" si="26"/>
        <v>118.5</v>
      </c>
      <c r="L144" s="28">
        <f t="shared" si="27"/>
        <v>54.055000000000007</v>
      </c>
      <c r="M144" s="3"/>
    </row>
    <row r="145" spans="2:13" ht="15">
      <c r="B145" s="23" t="s">
        <v>6</v>
      </c>
      <c r="C145" s="24">
        <v>41295</v>
      </c>
      <c r="D145" s="8"/>
      <c r="E145" s="8"/>
      <c r="F145" s="25">
        <f t="shared" ref="F145:F149" si="30">(E145-D145)-G145</f>
        <v>0</v>
      </c>
      <c r="G145" s="8"/>
      <c r="H145" s="25">
        <v>6.25</v>
      </c>
      <c r="I145" s="25">
        <f t="shared" si="25"/>
        <v>0</v>
      </c>
      <c r="J145" s="8"/>
      <c r="K145" s="26">
        <f t="shared" si="26"/>
        <v>118.5</v>
      </c>
      <c r="L145" s="28">
        <f t="shared" si="27"/>
        <v>54.055000000000007</v>
      </c>
      <c r="M145" s="7"/>
    </row>
    <row r="146" spans="2:13" ht="15">
      <c r="B146" s="23" t="s">
        <v>5</v>
      </c>
      <c r="C146" s="24">
        <v>41296</v>
      </c>
      <c r="D146" s="8"/>
      <c r="E146" s="8"/>
      <c r="F146" s="25">
        <f t="shared" si="30"/>
        <v>0</v>
      </c>
      <c r="G146" s="8"/>
      <c r="H146" s="25">
        <v>6.25</v>
      </c>
      <c r="I146" s="25">
        <f t="shared" si="25"/>
        <v>0</v>
      </c>
      <c r="J146" s="8"/>
      <c r="K146" s="26">
        <f t="shared" si="26"/>
        <v>118.5</v>
      </c>
      <c r="L146" s="28">
        <f t="shared" si="27"/>
        <v>54.055000000000007</v>
      </c>
      <c r="M146" s="7"/>
    </row>
    <row r="147" spans="2:13" ht="15">
      <c r="B147" s="23" t="s">
        <v>4</v>
      </c>
      <c r="C147" s="24">
        <v>41297</v>
      </c>
      <c r="D147" s="8"/>
      <c r="E147" s="8"/>
      <c r="F147" s="25">
        <f t="shared" si="30"/>
        <v>0</v>
      </c>
      <c r="G147" s="8"/>
      <c r="H147" s="25">
        <v>6.25</v>
      </c>
      <c r="I147" s="25">
        <f t="shared" si="25"/>
        <v>0</v>
      </c>
      <c r="J147" s="8"/>
      <c r="K147" s="26">
        <f t="shared" si="26"/>
        <v>118.5</v>
      </c>
      <c r="L147" s="28">
        <f t="shared" si="27"/>
        <v>54.055000000000007</v>
      </c>
      <c r="M147" s="7"/>
    </row>
    <row r="148" spans="2:13" ht="15">
      <c r="B148" s="23" t="s">
        <v>3</v>
      </c>
      <c r="C148" s="24">
        <v>41298</v>
      </c>
      <c r="D148" s="8"/>
      <c r="E148" s="8"/>
      <c r="F148" s="25">
        <f t="shared" si="30"/>
        <v>0</v>
      </c>
      <c r="G148" s="8"/>
      <c r="H148" s="25">
        <v>6.25</v>
      </c>
      <c r="I148" s="25">
        <f t="shared" si="25"/>
        <v>0</v>
      </c>
      <c r="J148" s="8"/>
      <c r="K148" s="26">
        <f t="shared" si="26"/>
        <v>118.5</v>
      </c>
      <c r="L148" s="28">
        <f t="shared" si="27"/>
        <v>54.055000000000007</v>
      </c>
      <c r="M148" s="7"/>
    </row>
    <row r="149" spans="2:13" ht="15">
      <c r="B149" s="23" t="s">
        <v>2</v>
      </c>
      <c r="C149" s="24">
        <v>41299</v>
      </c>
      <c r="D149" s="8"/>
      <c r="E149" s="8"/>
      <c r="F149" s="25">
        <f t="shared" si="30"/>
        <v>0</v>
      </c>
      <c r="G149" s="8"/>
      <c r="H149" s="25">
        <v>6.25</v>
      </c>
      <c r="I149" s="25">
        <f t="shared" si="25"/>
        <v>0</v>
      </c>
      <c r="J149" s="8"/>
      <c r="K149" s="26">
        <f t="shared" si="26"/>
        <v>118.5</v>
      </c>
      <c r="L149" s="28">
        <f t="shared" si="27"/>
        <v>54.055000000000007</v>
      </c>
      <c r="M149" s="7"/>
    </row>
    <row r="150" spans="2:13" ht="15">
      <c r="B150" s="6" t="s">
        <v>1</v>
      </c>
      <c r="C150" s="5">
        <v>41300</v>
      </c>
      <c r="D150" s="4"/>
      <c r="E150" s="4"/>
      <c r="F150" s="4"/>
      <c r="G150" s="4"/>
      <c r="H150" s="4">
        <v>6.25</v>
      </c>
      <c r="I150" s="4">
        <f t="shared" si="25"/>
        <v>0</v>
      </c>
      <c r="J150" s="4"/>
      <c r="K150" s="4">
        <f t="shared" si="26"/>
        <v>118.5</v>
      </c>
      <c r="L150" s="28">
        <f t="shared" si="27"/>
        <v>54.055000000000007</v>
      </c>
      <c r="M150" s="3"/>
    </row>
    <row r="151" spans="2:13" ht="15">
      <c r="B151" s="6" t="s">
        <v>0</v>
      </c>
      <c r="C151" s="5">
        <v>41301</v>
      </c>
      <c r="D151" s="4"/>
      <c r="E151" s="4"/>
      <c r="F151" s="4"/>
      <c r="G151" s="4"/>
      <c r="H151" s="4">
        <v>6.25</v>
      </c>
      <c r="I151" s="4">
        <f t="shared" si="25"/>
        <v>0</v>
      </c>
      <c r="J151" s="4"/>
      <c r="K151" s="4">
        <f t="shared" si="26"/>
        <v>118.5</v>
      </c>
      <c r="L151" s="28">
        <f t="shared" si="27"/>
        <v>54.055000000000007</v>
      </c>
      <c r="M151" s="3"/>
    </row>
    <row r="152" spans="2:13" ht="15">
      <c r="B152" s="23" t="s">
        <v>6</v>
      </c>
      <c r="C152" s="24">
        <v>41302</v>
      </c>
      <c r="D152" s="8"/>
      <c r="E152" s="8"/>
      <c r="F152" s="25">
        <f t="shared" ref="F152:F156" si="31">(E152-D152)-G152</f>
        <v>0</v>
      </c>
      <c r="G152" s="8"/>
      <c r="H152" s="25">
        <v>6.25</v>
      </c>
      <c r="I152" s="25">
        <f t="shared" si="25"/>
        <v>0</v>
      </c>
      <c r="J152" s="8"/>
      <c r="K152" s="26">
        <f t="shared" si="26"/>
        <v>118.5</v>
      </c>
      <c r="L152" s="28">
        <f t="shared" si="27"/>
        <v>54.055000000000007</v>
      </c>
      <c r="M152" s="7"/>
    </row>
    <row r="153" spans="2:13" ht="15">
      <c r="B153" s="23" t="s">
        <v>5</v>
      </c>
      <c r="C153" s="24">
        <v>41303</v>
      </c>
      <c r="D153" s="8"/>
      <c r="E153" s="8"/>
      <c r="F153" s="25">
        <f t="shared" si="31"/>
        <v>0</v>
      </c>
      <c r="G153" s="8"/>
      <c r="H153" s="25">
        <v>6.25</v>
      </c>
      <c r="I153" s="25">
        <f t="shared" si="25"/>
        <v>0</v>
      </c>
      <c r="J153" s="8"/>
      <c r="K153" s="26">
        <f t="shared" si="26"/>
        <v>118.5</v>
      </c>
      <c r="L153" s="28">
        <f t="shared" si="27"/>
        <v>54.055000000000007</v>
      </c>
      <c r="M153" s="7"/>
    </row>
    <row r="154" spans="2:13" ht="15">
      <c r="B154" s="23" t="s">
        <v>4</v>
      </c>
      <c r="C154" s="24">
        <v>41304</v>
      </c>
      <c r="D154" s="8"/>
      <c r="E154" s="8"/>
      <c r="F154" s="25">
        <f t="shared" si="31"/>
        <v>0</v>
      </c>
      <c r="G154" s="8"/>
      <c r="H154" s="25">
        <v>6.25</v>
      </c>
      <c r="I154" s="25">
        <f t="shared" si="25"/>
        <v>0</v>
      </c>
      <c r="J154" s="8"/>
      <c r="K154" s="26">
        <f t="shared" si="26"/>
        <v>118.5</v>
      </c>
      <c r="L154" s="28">
        <f t="shared" si="27"/>
        <v>54.055000000000007</v>
      </c>
      <c r="M154" s="7"/>
    </row>
    <row r="155" spans="2:13" ht="15">
      <c r="B155" s="23" t="s">
        <v>3</v>
      </c>
      <c r="C155" s="24">
        <v>41305</v>
      </c>
      <c r="D155" s="8"/>
      <c r="E155" s="8"/>
      <c r="F155" s="25">
        <f t="shared" si="31"/>
        <v>0</v>
      </c>
      <c r="G155" s="8"/>
      <c r="H155" s="25">
        <v>6.25</v>
      </c>
      <c r="I155" s="25">
        <f t="shared" si="25"/>
        <v>0</v>
      </c>
      <c r="J155" s="8"/>
      <c r="K155" s="26">
        <f t="shared" si="26"/>
        <v>118.5</v>
      </c>
      <c r="L155" s="28">
        <f t="shared" si="27"/>
        <v>54.055000000000007</v>
      </c>
      <c r="M155" s="7"/>
    </row>
    <row r="156" spans="2:13" ht="15">
      <c r="B156" s="23" t="s">
        <v>2</v>
      </c>
      <c r="C156" s="24">
        <v>41306</v>
      </c>
      <c r="D156" s="8"/>
      <c r="E156" s="8"/>
      <c r="F156" s="25">
        <f t="shared" si="31"/>
        <v>0</v>
      </c>
      <c r="G156" s="8"/>
      <c r="H156" s="25">
        <v>6.25</v>
      </c>
      <c r="I156" s="25">
        <f t="shared" si="25"/>
        <v>0</v>
      </c>
      <c r="J156" s="8"/>
      <c r="K156" s="26">
        <f t="shared" si="26"/>
        <v>118.5</v>
      </c>
      <c r="L156" s="28">
        <f t="shared" si="27"/>
        <v>54.055000000000007</v>
      </c>
      <c r="M156" s="7"/>
    </row>
    <row r="157" spans="2:13" ht="15">
      <c r="B157" s="6" t="s">
        <v>1</v>
      </c>
      <c r="C157" s="5">
        <v>41307</v>
      </c>
      <c r="D157" s="4"/>
      <c r="E157" s="4"/>
      <c r="F157" s="4"/>
      <c r="G157" s="4"/>
      <c r="H157" s="4">
        <v>6.25</v>
      </c>
      <c r="I157" s="4">
        <f t="shared" si="25"/>
        <v>0</v>
      </c>
      <c r="J157" s="4"/>
      <c r="K157" s="4">
        <f t="shared" si="26"/>
        <v>118.5</v>
      </c>
      <c r="L157" s="28">
        <f t="shared" si="27"/>
        <v>54.055000000000007</v>
      </c>
      <c r="M157" s="3"/>
    </row>
    <row r="158" spans="2:13" ht="15">
      <c r="B158" s="6" t="s">
        <v>0</v>
      </c>
      <c r="C158" s="5">
        <v>41308</v>
      </c>
      <c r="D158" s="4"/>
      <c r="E158" s="4"/>
      <c r="F158" s="4"/>
      <c r="G158" s="4"/>
      <c r="H158" s="4">
        <v>6.25</v>
      </c>
      <c r="I158" s="4">
        <f t="shared" si="25"/>
        <v>0</v>
      </c>
      <c r="J158" s="4"/>
      <c r="K158" s="4">
        <f t="shared" si="26"/>
        <v>118.5</v>
      </c>
      <c r="L158" s="28">
        <f t="shared" si="27"/>
        <v>54.055000000000007</v>
      </c>
      <c r="M158" s="3"/>
    </row>
    <row r="159" spans="2:13" ht="15">
      <c r="B159" s="23" t="s">
        <v>6</v>
      </c>
      <c r="C159" s="24">
        <v>41309</v>
      </c>
      <c r="D159" s="8"/>
      <c r="E159" s="8"/>
      <c r="F159" s="25">
        <f t="shared" ref="F159:F163" si="32">(E159-D159)-G159</f>
        <v>0</v>
      </c>
      <c r="G159" s="8"/>
      <c r="H159" s="25">
        <v>6.25</v>
      </c>
      <c r="I159" s="25">
        <f t="shared" si="25"/>
        <v>0</v>
      </c>
      <c r="J159" s="8"/>
      <c r="K159" s="26">
        <f t="shared" si="26"/>
        <v>118.5</v>
      </c>
      <c r="L159" s="28">
        <f t="shared" si="27"/>
        <v>54.055000000000007</v>
      </c>
      <c r="M159" s="7"/>
    </row>
    <row r="160" spans="2:13" ht="15">
      <c r="B160" s="23" t="s">
        <v>5</v>
      </c>
      <c r="C160" s="24">
        <v>41310</v>
      </c>
      <c r="D160" s="8"/>
      <c r="E160" s="8"/>
      <c r="F160" s="25">
        <f t="shared" si="32"/>
        <v>0</v>
      </c>
      <c r="G160" s="8"/>
      <c r="H160" s="25">
        <v>6.25</v>
      </c>
      <c r="I160" s="25">
        <f t="shared" si="25"/>
        <v>0</v>
      </c>
      <c r="J160" s="8"/>
      <c r="K160" s="26">
        <f t="shared" si="26"/>
        <v>118.5</v>
      </c>
      <c r="L160" s="28">
        <f t="shared" si="27"/>
        <v>54.055000000000007</v>
      </c>
      <c r="M160" s="7"/>
    </row>
    <row r="161" spans="2:13" ht="15">
      <c r="B161" s="23" t="s">
        <v>4</v>
      </c>
      <c r="C161" s="24">
        <v>41311</v>
      </c>
      <c r="D161" s="8"/>
      <c r="E161" s="8"/>
      <c r="F161" s="25">
        <f t="shared" si="32"/>
        <v>0</v>
      </c>
      <c r="G161" s="8"/>
      <c r="H161" s="25">
        <v>6.25</v>
      </c>
      <c r="I161" s="25">
        <f t="shared" si="25"/>
        <v>0</v>
      </c>
      <c r="J161" s="8"/>
      <c r="K161" s="26">
        <f t="shared" si="26"/>
        <v>118.5</v>
      </c>
      <c r="L161" s="28">
        <f t="shared" si="27"/>
        <v>54.055000000000007</v>
      </c>
      <c r="M161" s="7"/>
    </row>
    <row r="162" spans="2:13" ht="15">
      <c r="B162" s="23" t="s">
        <v>3</v>
      </c>
      <c r="C162" s="24">
        <v>41312</v>
      </c>
      <c r="D162" s="8"/>
      <c r="E162" s="8"/>
      <c r="F162" s="25">
        <f t="shared" si="32"/>
        <v>0</v>
      </c>
      <c r="G162" s="8"/>
      <c r="H162" s="25">
        <v>6.25</v>
      </c>
      <c r="I162" s="25">
        <f t="shared" si="25"/>
        <v>0</v>
      </c>
      <c r="J162" s="8"/>
      <c r="K162" s="26">
        <f t="shared" si="26"/>
        <v>118.5</v>
      </c>
      <c r="L162" s="28">
        <f t="shared" si="27"/>
        <v>54.055000000000007</v>
      </c>
      <c r="M162" s="7"/>
    </row>
    <row r="163" spans="2:13" ht="15">
      <c r="B163" s="23" t="s">
        <v>2</v>
      </c>
      <c r="C163" s="24">
        <v>41313</v>
      </c>
      <c r="D163" s="8"/>
      <c r="E163" s="8"/>
      <c r="F163" s="25">
        <f t="shared" si="32"/>
        <v>0</v>
      </c>
      <c r="G163" s="8"/>
      <c r="H163" s="25">
        <v>6.25</v>
      </c>
      <c r="I163" s="25">
        <f t="shared" si="25"/>
        <v>0</v>
      </c>
      <c r="J163" s="8"/>
      <c r="K163" s="26">
        <f t="shared" si="26"/>
        <v>118.5</v>
      </c>
      <c r="L163" s="28">
        <f t="shared" si="27"/>
        <v>54.055000000000007</v>
      </c>
      <c r="M163" s="7"/>
    </row>
    <row r="164" spans="2:13" ht="15">
      <c r="B164" s="6" t="s">
        <v>1</v>
      </c>
      <c r="C164" s="5">
        <v>41314</v>
      </c>
      <c r="D164" s="4"/>
      <c r="E164" s="4"/>
      <c r="F164" s="4"/>
      <c r="G164" s="4"/>
      <c r="H164" s="4">
        <v>6.25</v>
      </c>
      <c r="I164" s="4">
        <f t="shared" si="25"/>
        <v>0</v>
      </c>
      <c r="J164" s="4"/>
      <c r="K164" s="4">
        <f t="shared" si="26"/>
        <v>118.5</v>
      </c>
      <c r="L164" s="28">
        <f t="shared" si="27"/>
        <v>54.055000000000007</v>
      </c>
      <c r="M164" s="3"/>
    </row>
    <row r="165" spans="2:13" ht="15">
      <c r="B165" s="6" t="s">
        <v>0</v>
      </c>
      <c r="C165" s="5">
        <v>41315</v>
      </c>
      <c r="D165" s="4"/>
      <c r="E165" s="4"/>
      <c r="F165" s="4"/>
      <c r="G165" s="4"/>
      <c r="H165" s="4">
        <v>6.25</v>
      </c>
      <c r="I165" s="4">
        <f t="shared" si="25"/>
        <v>0</v>
      </c>
      <c r="J165" s="4"/>
      <c r="K165" s="4">
        <f t="shared" si="26"/>
        <v>118.5</v>
      </c>
      <c r="L165" s="28">
        <f t="shared" si="27"/>
        <v>54.055000000000007</v>
      </c>
      <c r="M165" s="3"/>
    </row>
    <row r="166" spans="2:13" ht="15">
      <c r="B166" s="23" t="s">
        <v>6</v>
      </c>
      <c r="C166" s="24">
        <v>41316</v>
      </c>
      <c r="D166" s="8"/>
      <c r="E166" s="8"/>
      <c r="F166" s="25">
        <f t="shared" ref="F166:F170" si="33">(E166-D166)-G166</f>
        <v>0</v>
      </c>
      <c r="G166" s="8"/>
      <c r="H166" s="25">
        <v>6.25</v>
      </c>
      <c r="I166" s="25">
        <f t="shared" si="25"/>
        <v>0</v>
      </c>
      <c r="J166" s="8"/>
      <c r="K166" s="26">
        <f t="shared" si="26"/>
        <v>118.5</v>
      </c>
      <c r="L166" s="28">
        <f t="shared" si="27"/>
        <v>54.055000000000007</v>
      </c>
      <c r="M166" s="7"/>
    </row>
    <row r="167" spans="2:13" ht="15">
      <c r="B167" s="23" t="s">
        <v>5</v>
      </c>
      <c r="C167" s="24">
        <v>41317</v>
      </c>
      <c r="D167" s="8"/>
      <c r="E167" s="8"/>
      <c r="F167" s="25">
        <f t="shared" si="33"/>
        <v>0</v>
      </c>
      <c r="G167" s="8"/>
      <c r="H167" s="25">
        <v>6.25</v>
      </c>
      <c r="I167" s="25">
        <f t="shared" si="25"/>
        <v>0</v>
      </c>
      <c r="J167" s="8"/>
      <c r="K167" s="26">
        <f t="shared" si="26"/>
        <v>118.5</v>
      </c>
      <c r="L167" s="28">
        <f t="shared" si="27"/>
        <v>54.055000000000007</v>
      </c>
      <c r="M167" s="7"/>
    </row>
    <row r="168" spans="2:13" ht="15">
      <c r="B168" s="23" t="s">
        <v>4</v>
      </c>
      <c r="C168" s="24">
        <v>41318</v>
      </c>
      <c r="D168" s="8"/>
      <c r="E168" s="8"/>
      <c r="F168" s="25">
        <f t="shared" si="33"/>
        <v>0</v>
      </c>
      <c r="G168" s="8"/>
      <c r="H168" s="25">
        <v>6.25</v>
      </c>
      <c r="I168" s="25">
        <f t="shared" si="25"/>
        <v>0</v>
      </c>
      <c r="J168" s="8"/>
      <c r="K168" s="26">
        <f t="shared" si="26"/>
        <v>118.5</v>
      </c>
      <c r="L168" s="28">
        <f t="shared" si="27"/>
        <v>54.055000000000007</v>
      </c>
      <c r="M168" s="7"/>
    </row>
    <row r="169" spans="2:13" ht="15">
      <c r="B169" s="23" t="s">
        <v>3</v>
      </c>
      <c r="C169" s="24">
        <v>41319</v>
      </c>
      <c r="D169" s="8"/>
      <c r="E169" s="8"/>
      <c r="F169" s="25">
        <f t="shared" si="33"/>
        <v>0</v>
      </c>
      <c r="G169" s="8"/>
      <c r="H169" s="25">
        <v>6.25</v>
      </c>
      <c r="I169" s="25">
        <f t="shared" si="25"/>
        <v>0</v>
      </c>
      <c r="J169" s="8"/>
      <c r="K169" s="26">
        <f t="shared" si="26"/>
        <v>118.5</v>
      </c>
      <c r="L169" s="28">
        <f t="shared" si="27"/>
        <v>54.055000000000007</v>
      </c>
      <c r="M169" s="7"/>
    </row>
    <row r="170" spans="2:13" ht="15">
      <c r="B170" s="23" t="s">
        <v>2</v>
      </c>
      <c r="C170" s="24">
        <v>41320</v>
      </c>
      <c r="D170" s="8"/>
      <c r="E170" s="8"/>
      <c r="F170" s="25">
        <f t="shared" si="33"/>
        <v>0</v>
      </c>
      <c r="G170" s="8"/>
      <c r="H170" s="25">
        <v>6.25</v>
      </c>
      <c r="I170" s="25">
        <f t="shared" si="25"/>
        <v>0</v>
      </c>
      <c r="J170" s="8"/>
      <c r="K170" s="26">
        <f t="shared" si="26"/>
        <v>118.5</v>
      </c>
      <c r="L170" s="28">
        <f t="shared" si="27"/>
        <v>54.055000000000007</v>
      </c>
      <c r="M170" s="7"/>
    </row>
    <row r="171" spans="2:13" ht="15">
      <c r="B171" s="6" t="s">
        <v>1</v>
      </c>
      <c r="C171" s="5">
        <v>41321</v>
      </c>
      <c r="D171" s="4"/>
      <c r="E171" s="4"/>
      <c r="F171" s="4"/>
      <c r="G171" s="4"/>
      <c r="H171" s="4">
        <v>6.25</v>
      </c>
      <c r="I171" s="4">
        <f t="shared" si="25"/>
        <v>0</v>
      </c>
      <c r="J171" s="4"/>
      <c r="K171" s="4">
        <f t="shared" si="26"/>
        <v>118.5</v>
      </c>
      <c r="L171" s="28">
        <f t="shared" si="27"/>
        <v>54.055000000000007</v>
      </c>
      <c r="M171" s="3"/>
    </row>
    <row r="172" spans="2:13" ht="15">
      <c r="B172" s="6" t="s">
        <v>0</v>
      </c>
      <c r="C172" s="5">
        <v>41322</v>
      </c>
      <c r="D172" s="4"/>
      <c r="E172" s="4"/>
      <c r="F172" s="4"/>
      <c r="G172" s="4"/>
      <c r="H172" s="4">
        <v>6.25</v>
      </c>
      <c r="I172" s="4">
        <f t="shared" si="25"/>
        <v>0</v>
      </c>
      <c r="J172" s="4"/>
      <c r="K172" s="4">
        <f t="shared" si="26"/>
        <v>118.5</v>
      </c>
      <c r="L172" s="28">
        <f t="shared" si="27"/>
        <v>54.055000000000007</v>
      </c>
      <c r="M172" s="3"/>
    </row>
    <row r="173" spans="2:13" ht="15">
      <c r="B173" s="23" t="s">
        <v>6</v>
      </c>
      <c r="C173" s="24">
        <v>41323</v>
      </c>
      <c r="D173" s="8"/>
      <c r="E173" s="8"/>
      <c r="F173" s="25">
        <f t="shared" ref="F173:F177" si="34">(E173-D173)-G173</f>
        <v>0</v>
      </c>
      <c r="G173" s="8"/>
      <c r="H173" s="25">
        <v>6.25</v>
      </c>
      <c r="I173" s="25">
        <f t="shared" si="25"/>
        <v>0</v>
      </c>
      <c r="J173" s="8"/>
      <c r="K173" s="26">
        <f t="shared" si="26"/>
        <v>118.5</v>
      </c>
      <c r="L173" s="28">
        <f t="shared" si="27"/>
        <v>54.055000000000007</v>
      </c>
      <c r="M173" s="7"/>
    </row>
    <row r="174" spans="2:13" ht="15">
      <c r="B174" s="23" t="s">
        <v>5</v>
      </c>
      <c r="C174" s="24">
        <v>41324</v>
      </c>
      <c r="D174" s="8"/>
      <c r="E174" s="8"/>
      <c r="F174" s="25">
        <f t="shared" si="34"/>
        <v>0</v>
      </c>
      <c r="G174" s="8"/>
      <c r="H174" s="25">
        <v>6.25</v>
      </c>
      <c r="I174" s="25">
        <f t="shared" si="25"/>
        <v>0</v>
      </c>
      <c r="J174" s="8"/>
      <c r="K174" s="26">
        <f t="shared" si="26"/>
        <v>118.5</v>
      </c>
      <c r="L174" s="28">
        <f t="shared" si="27"/>
        <v>54.055000000000007</v>
      </c>
      <c r="M174" s="7"/>
    </row>
    <row r="175" spans="2:13" ht="15">
      <c r="B175" s="23" t="s">
        <v>4</v>
      </c>
      <c r="C175" s="24">
        <v>41325</v>
      </c>
      <c r="D175" s="8"/>
      <c r="E175" s="8"/>
      <c r="F175" s="25">
        <f t="shared" si="34"/>
        <v>0</v>
      </c>
      <c r="G175" s="8"/>
      <c r="H175" s="25">
        <v>6.25</v>
      </c>
      <c r="I175" s="25">
        <f t="shared" si="25"/>
        <v>0</v>
      </c>
      <c r="J175" s="8"/>
      <c r="K175" s="26">
        <f t="shared" si="26"/>
        <v>118.5</v>
      </c>
      <c r="L175" s="28">
        <f t="shared" si="27"/>
        <v>54.055000000000007</v>
      </c>
      <c r="M175" s="7"/>
    </row>
    <row r="176" spans="2:13" ht="15">
      <c r="B176" s="23" t="s">
        <v>3</v>
      </c>
      <c r="C176" s="24">
        <v>41326</v>
      </c>
      <c r="D176" s="8"/>
      <c r="E176" s="8"/>
      <c r="F176" s="25">
        <f t="shared" si="34"/>
        <v>0</v>
      </c>
      <c r="G176" s="8"/>
      <c r="H176" s="25">
        <v>6.25</v>
      </c>
      <c r="I176" s="25">
        <f t="shared" si="25"/>
        <v>0</v>
      </c>
      <c r="J176" s="8"/>
      <c r="K176" s="26">
        <f t="shared" si="26"/>
        <v>118.5</v>
      </c>
      <c r="L176" s="28">
        <f t="shared" si="27"/>
        <v>54.055000000000007</v>
      </c>
      <c r="M176" s="7"/>
    </row>
    <row r="177" spans="2:13" ht="15">
      <c r="B177" s="23" t="s">
        <v>2</v>
      </c>
      <c r="C177" s="24">
        <v>41327</v>
      </c>
      <c r="D177" s="8"/>
      <c r="E177" s="8"/>
      <c r="F177" s="25">
        <f t="shared" si="34"/>
        <v>0</v>
      </c>
      <c r="G177" s="8"/>
      <c r="H177" s="25">
        <v>6.25</v>
      </c>
      <c r="I177" s="25">
        <f t="shared" si="25"/>
        <v>0</v>
      </c>
      <c r="J177" s="8"/>
      <c r="K177" s="26">
        <f t="shared" si="26"/>
        <v>118.5</v>
      </c>
      <c r="L177" s="28">
        <f t="shared" si="27"/>
        <v>54.055000000000007</v>
      </c>
      <c r="M177" s="7"/>
    </row>
    <row r="178" spans="2:13" ht="15">
      <c r="B178" s="6" t="s">
        <v>1</v>
      </c>
      <c r="C178" s="5">
        <v>41328</v>
      </c>
      <c r="D178" s="4"/>
      <c r="E178" s="4"/>
      <c r="F178" s="4"/>
      <c r="G178" s="4"/>
      <c r="H178" s="4">
        <v>6.25</v>
      </c>
      <c r="I178" s="4">
        <f t="shared" si="25"/>
        <v>0</v>
      </c>
      <c r="J178" s="4"/>
      <c r="K178" s="4">
        <f t="shared" si="26"/>
        <v>118.5</v>
      </c>
      <c r="L178" s="28">
        <f t="shared" si="27"/>
        <v>54.055000000000007</v>
      </c>
      <c r="M178" s="3"/>
    </row>
    <row r="179" spans="2:13" ht="15">
      <c r="B179" s="6" t="s">
        <v>0</v>
      </c>
      <c r="C179" s="5">
        <v>41329</v>
      </c>
      <c r="D179" s="4"/>
      <c r="E179" s="4"/>
      <c r="F179" s="4"/>
      <c r="G179" s="4"/>
      <c r="H179" s="4">
        <v>6.25</v>
      </c>
      <c r="I179" s="4">
        <f t="shared" si="25"/>
        <v>0</v>
      </c>
      <c r="J179" s="4"/>
      <c r="K179" s="4">
        <f t="shared" si="26"/>
        <v>118.5</v>
      </c>
      <c r="L179" s="28">
        <f t="shared" si="27"/>
        <v>54.055000000000007</v>
      </c>
      <c r="M179" s="3"/>
    </row>
    <row r="180" spans="2:13" ht="15">
      <c r="B180" s="23" t="s">
        <v>6</v>
      </c>
      <c r="C180" s="24">
        <v>41330</v>
      </c>
      <c r="D180" s="8"/>
      <c r="E180" s="8"/>
      <c r="F180" s="25">
        <f t="shared" ref="F180:F184" si="35">(E180-D180)-G180</f>
        <v>0</v>
      </c>
      <c r="G180" s="8"/>
      <c r="H180" s="25">
        <v>6.25</v>
      </c>
      <c r="I180" s="25">
        <f t="shared" si="25"/>
        <v>0</v>
      </c>
      <c r="J180" s="8"/>
      <c r="K180" s="26">
        <f t="shared" si="26"/>
        <v>118.5</v>
      </c>
      <c r="L180" s="28">
        <f t="shared" si="27"/>
        <v>54.055000000000007</v>
      </c>
      <c r="M180" s="7"/>
    </row>
    <row r="181" spans="2:13" ht="15">
      <c r="B181" s="23" t="s">
        <v>5</v>
      </c>
      <c r="C181" s="24">
        <v>41331</v>
      </c>
      <c r="D181" s="8"/>
      <c r="E181" s="8"/>
      <c r="F181" s="25">
        <f t="shared" si="35"/>
        <v>0</v>
      </c>
      <c r="G181" s="8"/>
      <c r="H181" s="25">
        <v>6.25</v>
      </c>
      <c r="I181" s="25">
        <f t="shared" si="25"/>
        <v>0</v>
      </c>
      <c r="J181" s="8"/>
      <c r="K181" s="26">
        <f t="shared" si="26"/>
        <v>118.5</v>
      </c>
      <c r="L181" s="28">
        <f t="shared" si="27"/>
        <v>54.055000000000007</v>
      </c>
      <c r="M181" s="7"/>
    </row>
    <row r="182" spans="2:13" ht="15">
      <c r="B182" s="23" t="s">
        <v>4</v>
      </c>
      <c r="C182" s="24">
        <v>41332</v>
      </c>
      <c r="D182" s="8"/>
      <c r="E182" s="8"/>
      <c r="F182" s="25">
        <f t="shared" si="35"/>
        <v>0</v>
      </c>
      <c r="G182" s="8"/>
      <c r="H182" s="25">
        <v>6.25</v>
      </c>
      <c r="I182" s="25">
        <f t="shared" si="25"/>
        <v>0</v>
      </c>
      <c r="J182" s="8"/>
      <c r="K182" s="26">
        <f t="shared" si="26"/>
        <v>118.5</v>
      </c>
      <c r="L182" s="28">
        <f t="shared" si="27"/>
        <v>54.055000000000007</v>
      </c>
      <c r="M182" s="7"/>
    </row>
    <row r="183" spans="2:13" ht="15">
      <c r="B183" s="23" t="s">
        <v>3</v>
      </c>
      <c r="C183" s="24">
        <v>41333</v>
      </c>
      <c r="D183" s="8"/>
      <c r="E183" s="8"/>
      <c r="F183" s="25">
        <f t="shared" si="35"/>
        <v>0</v>
      </c>
      <c r="G183" s="8"/>
      <c r="H183" s="25">
        <v>6.25</v>
      </c>
      <c r="I183" s="25">
        <f t="shared" si="25"/>
        <v>0</v>
      </c>
      <c r="J183" s="8"/>
      <c r="K183" s="26">
        <f t="shared" si="26"/>
        <v>118.5</v>
      </c>
      <c r="L183" s="28">
        <f t="shared" si="27"/>
        <v>54.055000000000007</v>
      </c>
      <c r="M183" s="7"/>
    </row>
    <row r="184" spans="2:13" ht="15">
      <c r="B184" s="23" t="s">
        <v>2</v>
      </c>
      <c r="C184" s="24">
        <v>41334</v>
      </c>
      <c r="D184" s="8"/>
      <c r="E184" s="8"/>
      <c r="F184" s="25">
        <f t="shared" si="35"/>
        <v>0</v>
      </c>
      <c r="G184" s="8"/>
      <c r="H184" s="25">
        <v>6.25</v>
      </c>
      <c r="I184" s="25">
        <f t="shared" si="25"/>
        <v>0</v>
      </c>
      <c r="J184" s="8"/>
      <c r="K184" s="26">
        <f t="shared" si="26"/>
        <v>118.5</v>
      </c>
      <c r="L184" s="28">
        <f t="shared" si="27"/>
        <v>54.055000000000007</v>
      </c>
      <c r="M184" s="7"/>
    </row>
    <row r="185" spans="2:13" ht="15">
      <c r="B185" s="6" t="s">
        <v>1</v>
      </c>
      <c r="C185" s="5">
        <v>41335</v>
      </c>
      <c r="D185" s="4"/>
      <c r="E185" s="4"/>
      <c r="F185" s="4"/>
      <c r="G185" s="4"/>
      <c r="H185" s="4">
        <v>6.25</v>
      </c>
      <c r="I185" s="4">
        <f t="shared" si="25"/>
        <v>0</v>
      </c>
      <c r="J185" s="4"/>
      <c r="K185" s="4">
        <f t="shared" si="26"/>
        <v>118.5</v>
      </c>
      <c r="L185" s="28">
        <f t="shared" si="27"/>
        <v>54.055000000000007</v>
      </c>
      <c r="M185" s="3"/>
    </row>
    <row r="186" spans="2:13" ht="15">
      <c r="B186" s="6" t="s">
        <v>0</v>
      </c>
      <c r="C186" s="5">
        <v>41336</v>
      </c>
      <c r="D186" s="4"/>
      <c r="E186" s="4"/>
      <c r="F186" s="4"/>
      <c r="G186" s="4"/>
      <c r="H186" s="4">
        <v>6.25</v>
      </c>
      <c r="I186" s="4">
        <f t="shared" si="25"/>
        <v>0</v>
      </c>
      <c r="J186" s="4"/>
      <c r="K186" s="4">
        <f t="shared" si="26"/>
        <v>118.5</v>
      </c>
      <c r="L186" s="28">
        <f t="shared" si="27"/>
        <v>54.055000000000007</v>
      </c>
      <c r="M186" s="3"/>
    </row>
    <row r="187" spans="2:13" ht="15">
      <c r="B187" s="23" t="s">
        <v>6</v>
      </c>
      <c r="C187" s="24">
        <v>41337</v>
      </c>
      <c r="D187" s="8"/>
      <c r="E187" s="8"/>
      <c r="F187" s="25">
        <f t="shared" ref="F187:F191" si="36">(E187-D187)-G187</f>
        <v>0</v>
      </c>
      <c r="G187" s="8"/>
      <c r="H187" s="25">
        <v>6.25</v>
      </c>
      <c r="I187" s="25">
        <f t="shared" si="25"/>
        <v>0</v>
      </c>
      <c r="J187" s="8"/>
      <c r="K187" s="26">
        <f t="shared" si="26"/>
        <v>118.5</v>
      </c>
      <c r="L187" s="28">
        <f t="shared" si="27"/>
        <v>54.055000000000007</v>
      </c>
      <c r="M187" s="7"/>
    </row>
    <row r="188" spans="2:13" ht="15">
      <c r="B188" s="23" t="s">
        <v>5</v>
      </c>
      <c r="C188" s="24">
        <v>41338</v>
      </c>
      <c r="D188" s="8"/>
      <c r="E188" s="8"/>
      <c r="F188" s="25">
        <f t="shared" si="36"/>
        <v>0</v>
      </c>
      <c r="G188" s="8"/>
      <c r="H188" s="25">
        <v>6.25</v>
      </c>
      <c r="I188" s="25">
        <f t="shared" si="25"/>
        <v>0</v>
      </c>
      <c r="J188" s="8"/>
      <c r="K188" s="26">
        <f t="shared" si="26"/>
        <v>118.5</v>
      </c>
      <c r="L188" s="28">
        <f t="shared" si="27"/>
        <v>54.055000000000007</v>
      </c>
      <c r="M188" s="7"/>
    </row>
    <row r="189" spans="2:13" ht="15">
      <c r="B189" s="23" t="s">
        <v>4</v>
      </c>
      <c r="C189" s="24">
        <v>41339</v>
      </c>
      <c r="D189" s="8"/>
      <c r="E189" s="8"/>
      <c r="F189" s="25">
        <f t="shared" si="36"/>
        <v>0</v>
      </c>
      <c r="G189" s="8"/>
      <c r="H189" s="25">
        <v>6.25</v>
      </c>
      <c r="I189" s="25">
        <f t="shared" ref="I189:I252" si="37">H189*F189</f>
        <v>0</v>
      </c>
      <c r="J189" s="8"/>
      <c r="K189" s="26">
        <f t="shared" ref="K189:K252" si="38">K188+F189</f>
        <v>118.5</v>
      </c>
      <c r="L189" s="28">
        <f t="shared" ref="L189:L252" si="39">(L188+I189)-J189</f>
        <v>54.055000000000007</v>
      </c>
      <c r="M189" s="7"/>
    </row>
    <row r="190" spans="2:13" ht="15">
      <c r="B190" s="23" t="s">
        <v>3</v>
      </c>
      <c r="C190" s="24">
        <v>41340</v>
      </c>
      <c r="D190" s="8"/>
      <c r="E190" s="8"/>
      <c r="F190" s="25">
        <f t="shared" si="36"/>
        <v>0</v>
      </c>
      <c r="G190" s="8"/>
      <c r="H190" s="25">
        <v>6.25</v>
      </c>
      <c r="I190" s="25">
        <f t="shared" si="37"/>
        <v>0</v>
      </c>
      <c r="J190" s="8"/>
      <c r="K190" s="26">
        <f t="shared" si="38"/>
        <v>118.5</v>
      </c>
      <c r="L190" s="28">
        <f t="shared" si="39"/>
        <v>54.055000000000007</v>
      </c>
      <c r="M190" s="7"/>
    </row>
    <row r="191" spans="2:13" ht="15">
      <c r="B191" s="23" t="s">
        <v>2</v>
      </c>
      <c r="C191" s="24">
        <v>41341</v>
      </c>
      <c r="D191" s="8"/>
      <c r="E191" s="8"/>
      <c r="F191" s="25">
        <f t="shared" si="36"/>
        <v>0</v>
      </c>
      <c r="G191" s="8"/>
      <c r="H191" s="25">
        <v>6.25</v>
      </c>
      <c r="I191" s="25">
        <f t="shared" si="37"/>
        <v>0</v>
      </c>
      <c r="J191" s="8"/>
      <c r="K191" s="26">
        <f t="shared" si="38"/>
        <v>118.5</v>
      </c>
      <c r="L191" s="28">
        <f t="shared" si="39"/>
        <v>54.055000000000007</v>
      </c>
      <c r="M191" s="7"/>
    </row>
    <row r="192" spans="2:13" ht="15">
      <c r="B192" s="6" t="s">
        <v>1</v>
      </c>
      <c r="C192" s="5">
        <v>41342</v>
      </c>
      <c r="D192" s="4"/>
      <c r="E192" s="4"/>
      <c r="F192" s="4"/>
      <c r="G192" s="4"/>
      <c r="H192" s="4">
        <v>6.25</v>
      </c>
      <c r="I192" s="4">
        <f t="shared" si="37"/>
        <v>0</v>
      </c>
      <c r="J192" s="4"/>
      <c r="K192" s="4">
        <f t="shared" si="38"/>
        <v>118.5</v>
      </c>
      <c r="L192" s="28">
        <f t="shared" si="39"/>
        <v>54.055000000000007</v>
      </c>
      <c r="M192" s="3"/>
    </row>
    <row r="193" spans="2:13" ht="15">
      <c r="B193" s="6" t="s">
        <v>0</v>
      </c>
      <c r="C193" s="5">
        <v>41343</v>
      </c>
      <c r="D193" s="4"/>
      <c r="E193" s="4"/>
      <c r="F193" s="4"/>
      <c r="G193" s="4"/>
      <c r="H193" s="4">
        <v>6.25</v>
      </c>
      <c r="I193" s="4">
        <f t="shared" si="37"/>
        <v>0</v>
      </c>
      <c r="J193" s="4"/>
      <c r="K193" s="4">
        <f t="shared" si="38"/>
        <v>118.5</v>
      </c>
      <c r="L193" s="28">
        <f t="shared" si="39"/>
        <v>54.055000000000007</v>
      </c>
      <c r="M193" s="3"/>
    </row>
    <row r="194" spans="2:13" ht="15">
      <c r="B194" s="23" t="s">
        <v>6</v>
      </c>
      <c r="C194" s="24">
        <v>41344</v>
      </c>
      <c r="D194" s="8"/>
      <c r="E194" s="8"/>
      <c r="F194" s="25">
        <f t="shared" ref="F194:F198" si="40">(E194-D194)-G194</f>
        <v>0</v>
      </c>
      <c r="G194" s="8"/>
      <c r="H194" s="25">
        <v>6.25</v>
      </c>
      <c r="I194" s="25">
        <f t="shared" si="37"/>
        <v>0</v>
      </c>
      <c r="J194" s="8"/>
      <c r="K194" s="26">
        <f t="shared" si="38"/>
        <v>118.5</v>
      </c>
      <c r="L194" s="28">
        <f t="shared" si="39"/>
        <v>54.055000000000007</v>
      </c>
      <c r="M194" s="7"/>
    </row>
    <row r="195" spans="2:13" ht="15">
      <c r="B195" s="23" t="s">
        <v>5</v>
      </c>
      <c r="C195" s="24">
        <v>41345</v>
      </c>
      <c r="D195" s="8"/>
      <c r="E195" s="8"/>
      <c r="F195" s="25">
        <f t="shared" si="40"/>
        <v>0</v>
      </c>
      <c r="G195" s="8"/>
      <c r="H195" s="25">
        <v>6.25</v>
      </c>
      <c r="I195" s="25">
        <f t="shared" si="37"/>
        <v>0</v>
      </c>
      <c r="J195" s="8"/>
      <c r="K195" s="26">
        <f t="shared" si="38"/>
        <v>118.5</v>
      </c>
      <c r="L195" s="28">
        <f t="shared" si="39"/>
        <v>54.055000000000007</v>
      </c>
      <c r="M195" s="7"/>
    </row>
    <row r="196" spans="2:13" ht="15">
      <c r="B196" s="23" t="s">
        <v>4</v>
      </c>
      <c r="C196" s="24">
        <v>41346</v>
      </c>
      <c r="D196" s="8"/>
      <c r="E196" s="8"/>
      <c r="F196" s="25">
        <f t="shared" si="40"/>
        <v>0</v>
      </c>
      <c r="G196" s="8"/>
      <c r="H196" s="25">
        <v>6.25</v>
      </c>
      <c r="I196" s="25">
        <f t="shared" si="37"/>
        <v>0</v>
      </c>
      <c r="J196" s="8"/>
      <c r="K196" s="26">
        <f t="shared" si="38"/>
        <v>118.5</v>
      </c>
      <c r="L196" s="28">
        <f t="shared" si="39"/>
        <v>54.055000000000007</v>
      </c>
      <c r="M196" s="7"/>
    </row>
    <row r="197" spans="2:13" ht="15">
      <c r="B197" s="23" t="s">
        <v>3</v>
      </c>
      <c r="C197" s="24">
        <v>41347</v>
      </c>
      <c r="D197" s="8"/>
      <c r="E197" s="8"/>
      <c r="F197" s="25">
        <f t="shared" si="40"/>
        <v>0</v>
      </c>
      <c r="G197" s="8"/>
      <c r="H197" s="25">
        <v>6.25</v>
      </c>
      <c r="I197" s="25">
        <f t="shared" si="37"/>
        <v>0</v>
      </c>
      <c r="J197" s="8"/>
      <c r="K197" s="26">
        <f t="shared" si="38"/>
        <v>118.5</v>
      </c>
      <c r="L197" s="28">
        <f t="shared" si="39"/>
        <v>54.055000000000007</v>
      </c>
      <c r="M197" s="7"/>
    </row>
    <row r="198" spans="2:13" ht="15">
      <c r="B198" s="23" t="s">
        <v>2</v>
      </c>
      <c r="C198" s="24">
        <v>41348</v>
      </c>
      <c r="D198" s="8"/>
      <c r="E198" s="8"/>
      <c r="F198" s="25">
        <f t="shared" si="40"/>
        <v>0</v>
      </c>
      <c r="G198" s="8"/>
      <c r="H198" s="25">
        <v>6.25</v>
      </c>
      <c r="I198" s="25">
        <f t="shared" si="37"/>
        <v>0</v>
      </c>
      <c r="J198" s="8"/>
      <c r="K198" s="26">
        <f t="shared" si="38"/>
        <v>118.5</v>
      </c>
      <c r="L198" s="28">
        <f t="shared" si="39"/>
        <v>54.055000000000007</v>
      </c>
      <c r="M198" s="7"/>
    </row>
    <row r="199" spans="2:13" ht="15">
      <c r="B199" s="6" t="s">
        <v>1</v>
      </c>
      <c r="C199" s="5">
        <v>41349</v>
      </c>
      <c r="D199" s="4"/>
      <c r="E199" s="4"/>
      <c r="F199" s="4"/>
      <c r="G199" s="4"/>
      <c r="H199" s="4">
        <v>6.25</v>
      </c>
      <c r="I199" s="4">
        <f t="shared" si="37"/>
        <v>0</v>
      </c>
      <c r="J199" s="4"/>
      <c r="K199" s="4">
        <f t="shared" si="38"/>
        <v>118.5</v>
      </c>
      <c r="L199" s="28">
        <f t="shared" si="39"/>
        <v>54.055000000000007</v>
      </c>
      <c r="M199" s="3"/>
    </row>
    <row r="200" spans="2:13" ht="15">
      <c r="B200" s="6" t="s">
        <v>0</v>
      </c>
      <c r="C200" s="5">
        <v>41350</v>
      </c>
      <c r="D200" s="4"/>
      <c r="E200" s="4"/>
      <c r="F200" s="4"/>
      <c r="G200" s="4"/>
      <c r="H200" s="4">
        <v>6.25</v>
      </c>
      <c r="I200" s="4">
        <f t="shared" si="37"/>
        <v>0</v>
      </c>
      <c r="J200" s="4"/>
      <c r="K200" s="4">
        <f t="shared" si="38"/>
        <v>118.5</v>
      </c>
      <c r="L200" s="28">
        <f t="shared" si="39"/>
        <v>54.055000000000007</v>
      </c>
      <c r="M200" s="3"/>
    </row>
    <row r="201" spans="2:13" ht="15">
      <c r="B201" s="23" t="s">
        <v>6</v>
      </c>
      <c r="C201" s="24">
        <v>41351</v>
      </c>
      <c r="D201" s="8"/>
      <c r="E201" s="8"/>
      <c r="F201" s="25">
        <f t="shared" ref="F201:F205" si="41">(E201-D201)-G201</f>
        <v>0</v>
      </c>
      <c r="G201" s="8"/>
      <c r="H201" s="25">
        <v>6.25</v>
      </c>
      <c r="I201" s="25">
        <f t="shared" si="37"/>
        <v>0</v>
      </c>
      <c r="J201" s="8"/>
      <c r="K201" s="26">
        <f t="shared" si="38"/>
        <v>118.5</v>
      </c>
      <c r="L201" s="28">
        <f t="shared" si="39"/>
        <v>54.055000000000007</v>
      </c>
      <c r="M201" s="7"/>
    </row>
    <row r="202" spans="2:13" ht="15">
      <c r="B202" s="23" t="s">
        <v>5</v>
      </c>
      <c r="C202" s="24">
        <v>41352</v>
      </c>
      <c r="D202" s="8"/>
      <c r="E202" s="8"/>
      <c r="F202" s="25">
        <f t="shared" si="41"/>
        <v>0</v>
      </c>
      <c r="G202" s="8"/>
      <c r="H202" s="25">
        <v>6.25</v>
      </c>
      <c r="I202" s="25">
        <f t="shared" si="37"/>
        <v>0</v>
      </c>
      <c r="J202" s="8"/>
      <c r="K202" s="26">
        <f t="shared" si="38"/>
        <v>118.5</v>
      </c>
      <c r="L202" s="28">
        <f t="shared" si="39"/>
        <v>54.055000000000007</v>
      </c>
      <c r="M202" s="7"/>
    </row>
    <row r="203" spans="2:13" ht="15">
      <c r="B203" s="23" t="s">
        <v>4</v>
      </c>
      <c r="C203" s="24">
        <v>41353</v>
      </c>
      <c r="D203" s="8"/>
      <c r="E203" s="8"/>
      <c r="F203" s="25">
        <f t="shared" si="41"/>
        <v>0</v>
      </c>
      <c r="G203" s="8"/>
      <c r="H203" s="25">
        <v>6.25</v>
      </c>
      <c r="I203" s="25">
        <f t="shared" si="37"/>
        <v>0</v>
      </c>
      <c r="J203" s="8"/>
      <c r="K203" s="26">
        <f t="shared" si="38"/>
        <v>118.5</v>
      </c>
      <c r="L203" s="28">
        <f t="shared" si="39"/>
        <v>54.055000000000007</v>
      </c>
      <c r="M203" s="7"/>
    </row>
    <row r="204" spans="2:13" ht="15">
      <c r="B204" s="23" t="s">
        <v>3</v>
      </c>
      <c r="C204" s="24">
        <v>41354</v>
      </c>
      <c r="D204" s="8"/>
      <c r="E204" s="8"/>
      <c r="F204" s="25">
        <f t="shared" si="41"/>
        <v>0</v>
      </c>
      <c r="G204" s="8"/>
      <c r="H204" s="25">
        <v>6.25</v>
      </c>
      <c r="I204" s="25">
        <f t="shared" si="37"/>
        <v>0</v>
      </c>
      <c r="J204" s="8"/>
      <c r="K204" s="26">
        <f t="shared" si="38"/>
        <v>118.5</v>
      </c>
      <c r="L204" s="28">
        <f t="shared" si="39"/>
        <v>54.055000000000007</v>
      </c>
      <c r="M204" s="7"/>
    </row>
    <row r="205" spans="2:13" ht="15">
      <c r="B205" s="23" t="s">
        <v>2</v>
      </c>
      <c r="C205" s="24">
        <v>41355</v>
      </c>
      <c r="D205" s="8"/>
      <c r="E205" s="8"/>
      <c r="F205" s="25">
        <f t="shared" si="41"/>
        <v>0</v>
      </c>
      <c r="G205" s="8"/>
      <c r="H205" s="25">
        <v>6.25</v>
      </c>
      <c r="I205" s="25">
        <f t="shared" si="37"/>
        <v>0</v>
      </c>
      <c r="J205" s="8"/>
      <c r="K205" s="26">
        <f t="shared" si="38"/>
        <v>118.5</v>
      </c>
      <c r="L205" s="28">
        <f t="shared" si="39"/>
        <v>54.055000000000007</v>
      </c>
      <c r="M205" s="7"/>
    </row>
    <row r="206" spans="2:13" ht="15">
      <c r="B206" s="6" t="s">
        <v>1</v>
      </c>
      <c r="C206" s="5">
        <v>41356</v>
      </c>
      <c r="D206" s="4"/>
      <c r="E206" s="4"/>
      <c r="F206" s="4"/>
      <c r="G206" s="4"/>
      <c r="H206" s="4">
        <v>6.25</v>
      </c>
      <c r="I206" s="4">
        <f t="shared" si="37"/>
        <v>0</v>
      </c>
      <c r="J206" s="4"/>
      <c r="K206" s="4">
        <f t="shared" si="38"/>
        <v>118.5</v>
      </c>
      <c r="L206" s="28">
        <f t="shared" si="39"/>
        <v>54.055000000000007</v>
      </c>
      <c r="M206" s="3"/>
    </row>
    <row r="207" spans="2:13" ht="15">
      <c r="B207" s="6" t="s">
        <v>0</v>
      </c>
      <c r="C207" s="5">
        <v>41357</v>
      </c>
      <c r="D207" s="4"/>
      <c r="E207" s="4"/>
      <c r="F207" s="4"/>
      <c r="G207" s="4"/>
      <c r="H207" s="4">
        <v>6.25</v>
      </c>
      <c r="I207" s="4">
        <f t="shared" si="37"/>
        <v>0</v>
      </c>
      <c r="J207" s="4"/>
      <c r="K207" s="4">
        <f t="shared" si="38"/>
        <v>118.5</v>
      </c>
      <c r="L207" s="28">
        <f t="shared" si="39"/>
        <v>54.055000000000007</v>
      </c>
      <c r="M207" s="3"/>
    </row>
    <row r="208" spans="2:13" ht="15">
      <c r="B208" s="23" t="s">
        <v>6</v>
      </c>
      <c r="C208" s="24">
        <v>41358</v>
      </c>
      <c r="D208" s="8"/>
      <c r="E208" s="8"/>
      <c r="F208" s="25">
        <f t="shared" ref="F208:F212" si="42">(E208-D208)-G208</f>
        <v>0</v>
      </c>
      <c r="G208" s="8"/>
      <c r="H208" s="25">
        <v>6.25</v>
      </c>
      <c r="I208" s="25">
        <f t="shared" si="37"/>
        <v>0</v>
      </c>
      <c r="J208" s="8"/>
      <c r="K208" s="26">
        <f t="shared" si="38"/>
        <v>118.5</v>
      </c>
      <c r="L208" s="28">
        <f t="shared" si="39"/>
        <v>54.055000000000007</v>
      </c>
      <c r="M208" s="7"/>
    </row>
    <row r="209" spans="2:13" ht="15">
      <c r="B209" s="23" t="s">
        <v>5</v>
      </c>
      <c r="C209" s="24">
        <v>41359</v>
      </c>
      <c r="D209" s="8"/>
      <c r="E209" s="8"/>
      <c r="F209" s="25">
        <f t="shared" si="42"/>
        <v>0</v>
      </c>
      <c r="G209" s="8"/>
      <c r="H209" s="25">
        <v>6.25</v>
      </c>
      <c r="I209" s="25">
        <f t="shared" si="37"/>
        <v>0</v>
      </c>
      <c r="J209" s="8"/>
      <c r="K209" s="26">
        <f t="shared" si="38"/>
        <v>118.5</v>
      </c>
      <c r="L209" s="28">
        <f t="shared" si="39"/>
        <v>54.055000000000007</v>
      </c>
      <c r="M209" s="7"/>
    </row>
    <row r="210" spans="2:13" ht="15">
      <c r="B210" s="23" t="s">
        <v>4</v>
      </c>
      <c r="C210" s="24">
        <v>41360</v>
      </c>
      <c r="D210" s="8"/>
      <c r="E210" s="8"/>
      <c r="F210" s="25">
        <f t="shared" si="42"/>
        <v>0</v>
      </c>
      <c r="G210" s="8"/>
      <c r="H210" s="25">
        <v>6.25</v>
      </c>
      <c r="I210" s="25">
        <f t="shared" si="37"/>
        <v>0</v>
      </c>
      <c r="J210" s="8"/>
      <c r="K210" s="26">
        <f t="shared" si="38"/>
        <v>118.5</v>
      </c>
      <c r="L210" s="28">
        <f t="shared" si="39"/>
        <v>54.055000000000007</v>
      </c>
      <c r="M210" s="7"/>
    </row>
    <row r="211" spans="2:13" ht="15">
      <c r="B211" s="23" t="s">
        <v>3</v>
      </c>
      <c r="C211" s="24">
        <v>41361</v>
      </c>
      <c r="D211" s="8"/>
      <c r="E211" s="8"/>
      <c r="F211" s="25">
        <f t="shared" si="42"/>
        <v>0</v>
      </c>
      <c r="G211" s="8"/>
      <c r="H211" s="25">
        <v>6.25</v>
      </c>
      <c r="I211" s="25">
        <f t="shared" si="37"/>
        <v>0</v>
      </c>
      <c r="J211" s="8"/>
      <c r="K211" s="26">
        <f t="shared" si="38"/>
        <v>118.5</v>
      </c>
      <c r="L211" s="28">
        <f t="shared" si="39"/>
        <v>54.055000000000007</v>
      </c>
      <c r="M211" s="7"/>
    </row>
    <row r="212" spans="2:13" ht="15">
      <c r="B212" s="23" t="s">
        <v>2</v>
      </c>
      <c r="C212" s="24">
        <v>41362</v>
      </c>
      <c r="D212" s="8"/>
      <c r="E212" s="8"/>
      <c r="F212" s="25">
        <f t="shared" si="42"/>
        <v>0</v>
      </c>
      <c r="G212" s="8"/>
      <c r="H212" s="25">
        <v>6.25</v>
      </c>
      <c r="I212" s="25">
        <f t="shared" si="37"/>
        <v>0</v>
      </c>
      <c r="J212" s="8"/>
      <c r="K212" s="26">
        <f t="shared" si="38"/>
        <v>118.5</v>
      </c>
      <c r="L212" s="28">
        <f t="shared" si="39"/>
        <v>54.055000000000007</v>
      </c>
      <c r="M212" s="7"/>
    </row>
    <row r="213" spans="2:13" ht="15">
      <c r="B213" s="6" t="s">
        <v>1</v>
      </c>
      <c r="C213" s="5">
        <v>41363</v>
      </c>
      <c r="D213" s="4"/>
      <c r="E213" s="4"/>
      <c r="F213" s="4"/>
      <c r="G213" s="4"/>
      <c r="H213" s="4">
        <v>6.25</v>
      </c>
      <c r="I213" s="4">
        <f t="shared" si="37"/>
        <v>0</v>
      </c>
      <c r="J213" s="4"/>
      <c r="K213" s="4">
        <f t="shared" si="38"/>
        <v>118.5</v>
      </c>
      <c r="L213" s="28">
        <f t="shared" si="39"/>
        <v>54.055000000000007</v>
      </c>
      <c r="M213" s="3"/>
    </row>
    <row r="214" spans="2:13" ht="15">
      <c r="B214" s="6" t="s">
        <v>0</v>
      </c>
      <c r="C214" s="5">
        <v>41364</v>
      </c>
      <c r="D214" s="4"/>
      <c r="E214" s="4"/>
      <c r="F214" s="4"/>
      <c r="G214" s="4"/>
      <c r="H214" s="4">
        <v>6.25</v>
      </c>
      <c r="I214" s="4">
        <f t="shared" si="37"/>
        <v>0</v>
      </c>
      <c r="J214" s="4"/>
      <c r="K214" s="4">
        <f t="shared" si="38"/>
        <v>118.5</v>
      </c>
      <c r="L214" s="28">
        <f t="shared" si="39"/>
        <v>54.055000000000007</v>
      </c>
      <c r="M214" s="3"/>
    </row>
    <row r="215" spans="2:13" ht="15">
      <c r="B215" s="23" t="s">
        <v>6</v>
      </c>
      <c r="C215" s="24">
        <v>41365</v>
      </c>
      <c r="D215" s="8"/>
      <c r="E215" s="8"/>
      <c r="F215" s="25">
        <f t="shared" ref="F215:F219" si="43">(E215-D215)-G215</f>
        <v>0</v>
      </c>
      <c r="G215" s="8"/>
      <c r="H215" s="25">
        <v>6.25</v>
      </c>
      <c r="I215" s="25">
        <f t="shared" si="37"/>
        <v>0</v>
      </c>
      <c r="J215" s="8"/>
      <c r="K215" s="26">
        <f t="shared" si="38"/>
        <v>118.5</v>
      </c>
      <c r="L215" s="28">
        <f t="shared" si="39"/>
        <v>54.055000000000007</v>
      </c>
      <c r="M215" s="7"/>
    </row>
    <row r="216" spans="2:13" ht="15">
      <c r="B216" s="23" t="s">
        <v>5</v>
      </c>
      <c r="C216" s="24">
        <v>41366</v>
      </c>
      <c r="D216" s="8"/>
      <c r="E216" s="8"/>
      <c r="F216" s="25">
        <f t="shared" si="43"/>
        <v>0</v>
      </c>
      <c r="G216" s="8"/>
      <c r="H216" s="25">
        <v>6.25</v>
      </c>
      <c r="I216" s="25">
        <f t="shared" si="37"/>
        <v>0</v>
      </c>
      <c r="J216" s="8"/>
      <c r="K216" s="26">
        <f t="shared" si="38"/>
        <v>118.5</v>
      </c>
      <c r="L216" s="28">
        <f t="shared" si="39"/>
        <v>54.055000000000007</v>
      </c>
      <c r="M216" s="7"/>
    </row>
    <row r="217" spans="2:13" ht="15">
      <c r="B217" s="23" t="s">
        <v>4</v>
      </c>
      <c r="C217" s="24">
        <v>41367</v>
      </c>
      <c r="D217" s="8"/>
      <c r="E217" s="8"/>
      <c r="F217" s="25">
        <f t="shared" si="43"/>
        <v>0</v>
      </c>
      <c r="G217" s="8"/>
      <c r="H217" s="25">
        <v>6.25</v>
      </c>
      <c r="I217" s="25">
        <f t="shared" si="37"/>
        <v>0</v>
      </c>
      <c r="J217" s="8"/>
      <c r="K217" s="26">
        <f t="shared" si="38"/>
        <v>118.5</v>
      </c>
      <c r="L217" s="28">
        <f t="shared" si="39"/>
        <v>54.055000000000007</v>
      </c>
      <c r="M217" s="7"/>
    </row>
    <row r="218" spans="2:13" ht="15">
      <c r="B218" s="23" t="s">
        <v>3</v>
      </c>
      <c r="C218" s="24">
        <v>41368</v>
      </c>
      <c r="D218" s="8"/>
      <c r="E218" s="8"/>
      <c r="F218" s="25">
        <f t="shared" si="43"/>
        <v>0</v>
      </c>
      <c r="G218" s="8"/>
      <c r="H218" s="25">
        <v>6.25</v>
      </c>
      <c r="I218" s="25">
        <f t="shared" si="37"/>
        <v>0</v>
      </c>
      <c r="J218" s="8"/>
      <c r="K218" s="26">
        <f t="shared" si="38"/>
        <v>118.5</v>
      </c>
      <c r="L218" s="28">
        <f t="shared" si="39"/>
        <v>54.055000000000007</v>
      </c>
      <c r="M218" s="7"/>
    </row>
    <row r="219" spans="2:13" ht="15">
      <c r="B219" s="23" t="s">
        <v>2</v>
      </c>
      <c r="C219" s="24">
        <v>41369</v>
      </c>
      <c r="D219" s="8"/>
      <c r="E219" s="8"/>
      <c r="F219" s="25">
        <f t="shared" si="43"/>
        <v>0</v>
      </c>
      <c r="G219" s="8"/>
      <c r="H219" s="25">
        <v>6.25</v>
      </c>
      <c r="I219" s="25">
        <f t="shared" si="37"/>
        <v>0</v>
      </c>
      <c r="J219" s="8"/>
      <c r="K219" s="26">
        <f t="shared" si="38"/>
        <v>118.5</v>
      </c>
      <c r="L219" s="28">
        <f t="shared" si="39"/>
        <v>54.055000000000007</v>
      </c>
      <c r="M219" s="7"/>
    </row>
    <row r="220" spans="2:13" ht="15">
      <c r="B220" s="6" t="s">
        <v>1</v>
      </c>
      <c r="C220" s="5">
        <v>41370</v>
      </c>
      <c r="D220" s="4"/>
      <c r="E220" s="4"/>
      <c r="F220" s="4"/>
      <c r="G220" s="4"/>
      <c r="H220" s="4">
        <v>6.25</v>
      </c>
      <c r="I220" s="4">
        <f t="shared" si="37"/>
        <v>0</v>
      </c>
      <c r="J220" s="4"/>
      <c r="K220" s="4">
        <f t="shared" si="38"/>
        <v>118.5</v>
      </c>
      <c r="L220" s="28">
        <f t="shared" si="39"/>
        <v>54.055000000000007</v>
      </c>
      <c r="M220" s="3"/>
    </row>
    <row r="221" spans="2:13" ht="15">
      <c r="B221" s="6" t="s">
        <v>0</v>
      </c>
      <c r="C221" s="5">
        <v>41371</v>
      </c>
      <c r="D221" s="4"/>
      <c r="E221" s="4"/>
      <c r="F221" s="4"/>
      <c r="G221" s="4"/>
      <c r="H221" s="4">
        <v>6.25</v>
      </c>
      <c r="I221" s="4">
        <f t="shared" si="37"/>
        <v>0</v>
      </c>
      <c r="J221" s="4"/>
      <c r="K221" s="4">
        <f t="shared" si="38"/>
        <v>118.5</v>
      </c>
      <c r="L221" s="28">
        <f t="shared" si="39"/>
        <v>54.055000000000007</v>
      </c>
      <c r="M221" s="3"/>
    </row>
    <row r="222" spans="2:13" ht="15">
      <c r="B222" s="23" t="s">
        <v>6</v>
      </c>
      <c r="C222" s="24">
        <v>41372</v>
      </c>
      <c r="D222" s="8"/>
      <c r="E222" s="8"/>
      <c r="F222" s="25">
        <f t="shared" ref="F222:F226" si="44">(E222-D222)-G222</f>
        <v>0</v>
      </c>
      <c r="G222" s="8"/>
      <c r="H222" s="25">
        <v>6.25</v>
      </c>
      <c r="I222" s="25">
        <f t="shared" si="37"/>
        <v>0</v>
      </c>
      <c r="J222" s="8"/>
      <c r="K222" s="26">
        <f t="shared" si="38"/>
        <v>118.5</v>
      </c>
      <c r="L222" s="28">
        <f t="shared" si="39"/>
        <v>54.055000000000007</v>
      </c>
      <c r="M222" s="7"/>
    </row>
    <row r="223" spans="2:13" ht="15">
      <c r="B223" s="23" t="s">
        <v>5</v>
      </c>
      <c r="C223" s="24">
        <v>41373</v>
      </c>
      <c r="D223" s="8"/>
      <c r="E223" s="8"/>
      <c r="F223" s="25">
        <f t="shared" si="44"/>
        <v>0</v>
      </c>
      <c r="G223" s="8"/>
      <c r="H223" s="25">
        <v>6.25</v>
      </c>
      <c r="I223" s="25">
        <f t="shared" si="37"/>
        <v>0</v>
      </c>
      <c r="J223" s="8"/>
      <c r="K223" s="26">
        <f t="shared" si="38"/>
        <v>118.5</v>
      </c>
      <c r="L223" s="28">
        <f t="shared" si="39"/>
        <v>54.055000000000007</v>
      </c>
      <c r="M223" s="7"/>
    </row>
    <row r="224" spans="2:13" ht="15">
      <c r="B224" s="23" t="s">
        <v>4</v>
      </c>
      <c r="C224" s="24">
        <v>41374</v>
      </c>
      <c r="D224" s="8"/>
      <c r="E224" s="8"/>
      <c r="F224" s="25">
        <f t="shared" si="44"/>
        <v>0</v>
      </c>
      <c r="G224" s="8"/>
      <c r="H224" s="25">
        <v>6.25</v>
      </c>
      <c r="I224" s="25">
        <f t="shared" si="37"/>
        <v>0</v>
      </c>
      <c r="J224" s="8"/>
      <c r="K224" s="26">
        <f t="shared" si="38"/>
        <v>118.5</v>
      </c>
      <c r="L224" s="28">
        <f t="shared" si="39"/>
        <v>54.055000000000007</v>
      </c>
      <c r="M224" s="7"/>
    </row>
    <row r="225" spans="2:13" ht="15">
      <c r="B225" s="23" t="s">
        <v>3</v>
      </c>
      <c r="C225" s="24">
        <v>41375</v>
      </c>
      <c r="D225" s="8"/>
      <c r="E225" s="8"/>
      <c r="F225" s="25">
        <f t="shared" si="44"/>
        <v>0</v>
      </c>
      <c r="G225" s="8"/>
      <c r="H225" s="25">
        <v>6.25</v>
      </c>
      <c r="I225" s="25">
        <f t="shared" si="37"/>
        <v>0</v>
      </c>
      <c r="J225" s="8"/>
      <c r="K225" s="26">
        <f t="shared" si="38"/>
        <v>118.5</v>
      </c>
      <c r="L225" s="28">
        <f t="shared" si="39"/>
        <v>54.055000000000007</v>
      </c>
      <c r="M225" s="7"/>
    </row>
    <row r="226" spans="2:13" ht="15">
      <c r="B226" s="23" t="s">
        <v>2</v>
      </c>
      <c r="C226" s="24">
        <v>41376</v>
      </c>
      <c r="D226" s="8"/>
      <c r="E226" s="8"/>
      <c r="F226" s="25">
        <f t="shared" si="44"/>
        <v>0</v>
      </c>
      <c r="G226" s="8"/>
      <c r="H226" s="25">
        <v>6.25</v>
      </c>
      <c r="I226" s="25">
        <f t="shared" si="37"/>
        <v>0</v>
      </c>
      <c r="J226" s="8"/>
      <c r="K226" s="26">
        <f t="shared" si="38"/>
        <v>118.5</v>
      </c>
      <c r="L226" s="28">
        <f t="shared" si="39"/>
        <v>54.055000000000007</v>
      </c>
      <c r="M226" s="7"/>
    </row>
    <row r="227" spans="2:13" ht="15">
      <c r="B227" s="6" t="s">
        <v>1</v>
      </c>
      <c r="C227" s="5">
        <v>41377</v>
      </c>
      <c r="D227" s="4"/>
      <c r="E227" s="4"/>
      <c r="F227" s="4"/>
      <c r="G227" s="4"/>
      <c r="H227" s="4">
        <v>6.25</v>
      </c>
      <c r="I227" s="4">
        <f t="shared" si="37"/>
        <v>0</v>
      </c>
      <c r="J227" s="4"/>
      <c r="K227" s="4">
        <f t="shared" si="38"/>
        <v>118.5</v>
      </c>
      <c r="L227" s="28">
        <f t="shared" si="39"/>
        <v>54.055000000000007</v>
      </c>
      <c r="M227" s="3"/>
    </row>
    <row r="228" spans="2:13" ht="15">
      <c r="B228" s="6" t="s">
        <v>0</v>
      </c>
      <c r="C228" s="5">
        <v>41378</v>
      </c>
      <c r="D228" s="4"/>
      <c r="E228" s="4"/>
      <c r="F228" s="4"/>
      <c r="G228" s="4"/>
      <c r="H228" s="4">
        <v>6.25</v>
      </c>
      <c r="I228" s="4">
        <f t="shared" si="37"/>
        <v>0</v>
      </c>
      <c r="J228" s="4"/>
      <c r="K228" s="4">
        <f t="shared" si="38"/>
        <v>118.5</v>
      </c>
      <c r="L228" s="28">
        <f t="shared" si="39"/>
        <v>54.055000000000007</v>
      </c>
      <c r="M228" s="3"/>
    </row>
    <row r="229" spans="2:13" ht="15">
      <c r="B229" s="23" t="s">
        <v>6</v>
      </c>
      <c r="C229" s="24">
        <v>41379</v>
      </c>
      <c r="D229" s="8"/>
      <c r="E229" s="8"/>
      <c r="F229" s="25">
        <f t="shared" ref="F229:F233" si="45">(E229-D229)-G229</f>
        <v>0</v>
      </c>
      <c r="G229" s="8"/>
      <c r="H229" s="25">
        <v>6.25</v>
      </c>
      <c r="I229" s="25">
        <f t="shared" si="37"/>
        <v>0</v>
      </c>
      <c r="J229" s="8"/>
      <c r="K229" s="26">
        <f t="shared" si="38"/>
        <v>118.5</v>
      </c>
      <c r="L229" s="28">
        <f t="shared" si="39"/>
        <v>54.055000000000007</v>
      </c>
      <c r="M229" s="7"/>
    </row>
    <row r="230" spans="2:13" ht="15">
      <c r="B230" s="23" t="s">
        <v>5</v>
      </c>
      <c r="C230" s="24">
        <v>41380</v>
      </c>
      <c r="D230" s="8"/>
      <c r="E230" s="8"/>
      <c r="F230" s="25">
        <f t="shared" si="45"/>
        <v>0</v>
      </c>
      <c r="G230" s="8"/>
      <c r="H230" s="25">
        <v>6.25</v>
      </c>
      <c r="I230" s="25">
        <f t="shared" si="37"/>
        <v>0</v>
      </c>
      <c r="J230" s="8"/>
      <c r="K230" s="26">
        <f t="shared" si="38"/>
        <v>118.5</v>
      </c>
      <c r="L230" s="28">
        <f t="shared" si="39"/>
        <v>54.055000000000007</v>
      </c>
      <c r="M230" s="7"/>
    </row>
    <row r="231" spans="2:13" ht="15">
      <c r="B231" s="23" t="s">
        <v>4</v>
      </c>
      <c r="C231" s="24">
        <v>41381</v>
      </c>
      <c r="D231" s="8"/>
      <c r="E231" s="8"/>
      <c r="F231" s="25">
        <f t="shared" si="45"/>
        <v>0</v>
      </c>
      <c r="G231" s="8"/>
      <c r="H231" s="25">
        <v>6.25</v>
      </c>
      <c r="I231" s="25">
        <f t="shared" si="37"/>
        <v>0</v>
      </c>
      <c r="J231" s="8"/>
      <c r="K231" s="26">
        <f t="shared" si="38"/>
        <v>118.5</v>
      </c>
      <c r="L231" s="28">
        <f t="shared" si="39"/>
        <v>54.055000000000007</v>
      </c>
      <c r="M231" s="7"/>
    </row>
    <row r="232" spans="2:13" ht="15">
      <c r="B232" s="23" t="s">
        <v>3</v>
      </c>
      <c r="C232" s="24">
        <v>41382</v>
      </c>
      <c r="D232" s="8"/>
      <c r="E232" s="8"/>
      <c r="F232" s="25">
        <f t="shared" si="45"/>
        <v>0</v>
      </c>
      <c r="G232" s="8"/>
      <c r="H232" s="25">
        <v>6.25</v>
      </c>
      <c r="I232" s="25">
        <f t="shared" si="37"/>
        <v>0</v>
      </c>
      <c r="J232" s="8"/>
      <c r="K232" s="26">
        <f t="shared" si="38"/>
        <v>118.5</v>
      </c>
      <c r="L232" s="28">
        <f t="shared" si="39"/>
        <v>54.055000000000007</v>
      </c>
      <c r="M232" s="7"/>
    </row>
    <row r="233" spans="2:13" ht="15">
      <c r="B233" s="23" t="s">
        <v>2</v>
      </c>
      <c r="C233" s="24">
        <v>41383</v>
      </c>
      <c r="D233" s="8"/>
      <c r="E233" s="8"/>
      <c r="F233" s="25">
        <f t="shared" si="45"/>
        <v>0</v>
      </c>
      <c r="G233" s="8"/>
      <c r="H233" s="25">
        <v>6.25</v>
      </c>
      <c r="I233" s="25">
        <f t="shared" si="37"/>
        <v>0</v>
      </c>
      <c r="J233" s="8"/>
      <c r="K233" s="26">
        <f t="shared" si="38"/>
        <v>118.5</v>
      </c>
      <c r="L233" s="28">
        <f t="shared" si="39"/>
        <v>54.055000000000007</v>
      </c>
      <c r="M233" s="7"/>
    </row>
    <row r="234" spans="2:13" ht="15">
      <c r="B234" s="6" t="s">
        <v>1</v>
      </c>
      <c r="C234" s="5">
        <v>41384</v>
      </c>
      <c r="D234" s="4"/>
      <c r="E234" s="4"/>
      <c r="F234" s="4"/>
      <c r="G234" s="4"/>
      <c r="H234" s="4">
        <v>6.25</v>
      </c>
      <c r="I234" s="4">
        <f t="shared" si="37"/>
        <v>0</v>
      </c>
      <c r="J234" s="4"/>
      <c r="K234" s="4">
        <f t="shared" si="38"/>
        <v>118.5</v>
      </c>
      <c r="L234" s="28">
        <f t="shared" si="39"/>
        <v>54.055000000000007</v>
      </c>
      <c r="M234" s="3"/>
    </row>
    <row r="235" spans="2:13" ht="15">
      <c r="B235" s="6" t="s">
        <v>0</v>
      </c>
      <c r="C235" s="5">
        <v>41385</v>
      </c>
      <c r="D235" s="4"/>
      <c r="E235" s="4"/>
      <c r="F235" s="4"/>
      <c r="G235" s="4"/>
      <c r="H235" s="4">
        <v>6.25</v>
      </c>
      <c r="I235" s="4">
        <f t="shared" si="37"/>
        <v>0</v>
      </c>
      <c r="J235" s="4"/>
      <c r="K235" s="4">
        <f t="shared" si="38"/>
        <v>118.5</v>
      </c>
      <c r="L235" s="28">
        <f t="shared" si="39"/>
        <v>54.055000000000007</v>
      </c>
      <c r="M235" s="3"/>
    </row>
    <row r="236" spans="2:13" ht="15">
      <c r="B236" s="23" t="s">
        <v>6</v>
      </c>
      <c r="C236" s="24">
        <v>41386</v>
      </c>
      <c r="D236" s="8"/>
      <c r="E236" s="8"/>
      <c r="F236" s="25">
        <f t="shared" ref="F236:F240" si="46">(E236-D236)-G236</f>
        <v>0</v>
      </c>
      <c r="G236" s="8"/>
      <c r="H236" s="25">
        <v>6.25</v>
      </c>
      <c r="I236" s="25">
        <f t="shared" si="37"/>
        <v>0</v>
      </c>
      <c r="J236" s="8"/>
      <c r="K236" s="26">
        <f t="shared" si="38"/>
        <v>118.5</v>
      </c>
      <c r="L236" s="28">
        <f t="shared" si="39"/>
        <v>54.055000000000007</v>
      </c>
      <c r="M236" s="7"/>
    </row>
    <row r="237" spans="2:13" ht="15">
      <c r="B237" s="23" t="s">
        <v>5</v>
      </c>
      <c r="C237" s="24">
        <v>41387</v>
      </c>
      <c r="D237" s="8"/>
      <c r="E237" s="8"/>
      <c r="F237" s="25">
        <f t="shared" si="46"/>
        <v>0</v>
      </c>
      <c r="G237" s="8"/>
      <c r="H237" s="25">
        <v>6.25</v>
      </c>
      <c r="I237" s="25">
        <f t="shared" si="37"/>
        <v>0</v>
      </c>
      <c r="J237" s="8"/>
      <c r="K237" s="26">
        <f t="shared" si="38"/>
        <v>118.5</v>
      </c>
      <c r="L237" s="28">
        <f t="shared" si="39"/>
        <v>54.055000000000007</v>
      </c>
      <c r="M237" s="7"/>
    </row>
    <row r="238" spans="2:13" ht="15">
      <c r="B238" s="23" t="s">
        <v>4</v>
      </c>
      <c r="C238" s="24">
        <v>41388</v>
      </c>
      <c r="D238" s="8"/>
      <c r="E238" s="8"/>
      <c r="F238" s="25">
        <f t="shared" si="46"/>
        <v>0</v>
      </c>
      <c r="G238" s="8"/>
      <c r="H238" s="25">
        <v>6.25</v>
      </c>
      <c r="I238" s="25">
        <f t="shared" si="37"/>
        <v>0</v>
      </c>
      <c r="J238" s="8"/>
      <c r="K238" s="26">
        <f t="shared" si="38"/>
        <v>118.5</v>
      </c>
      <c r="L238" s="28">
        <f t="shared" si="39"/>
        <v>54.055000000000007</v>
      </c>
      <c r="M238" s="7"/>
    </row>
    <row r="239" spans="2:13" ht="15">
      <c r="B239" s="23" t="s">
        <v>3</v>
      </c>
      <c r="C239" s="24">
        <v>41389</v>
      </c>
      <c r="D239" s="8"/>
      <c r="E239" s="8"/>
      <c r="F239" s="25">
        <f t="shared" si="46"/>
        <v>0</v>
      </c>
      <c r="G239" s="8"/>
      <c r="H239" s="25">
        <v>6.25</v>
      </c>
      <c r="I239" s="25">
        <f t="shared" si="37"/>
        <v>0</v>
      </c>
      <c r="J239" s="8"/>
      <c r="K239" s="26">
        <f t="shared" si="38"/>
        <v>118.5</v>
      </c>
      <c r="L239" s="28">
        <f t="shared" si="39"/>
        <v>54.055000000000007</v>
      </c>
      <c r="M239" s="7"/>
    </row>
    <row r="240" spans="2:13" ht="15">
      <c r="B240" s="23" t="s">
        <v>2</v>
      </c>
      <c r="C240" s="24">
        <v>41390</v>
      </c>
      <c r="D240" s="8"/>
      <c r="E240" s="8"/>
      <c r="F240" s="25">
        <f t="shared" si="46"/>
        <v>0</v>
      </c>
      <c r="G240" s="8"/>
      <c r="H240" s="25">
        <v>6.25</v>
      </c>
      <c r="I240" s="25">
        <f t="shared" si="37"/>
        <v>0</v>
      </c>
      <c r="J240" s="8"/>
      <c r="K240" s="26">
        <f t="shared" si="38"/>
        <v>118.5</v>
      </c>
      <c r="L240" s="28">
        <f t="shared" si="39"/>
        <v>54.055000000000007</v>
      </c>
      <c r="M240" s="7"/>
    </row>
    <row r="241" spans="2:13" ht="15">
      <c r="B241" s="6" t="s">
        <v>1</v>
      </c>
      <c r="C241" s="5">
        <v>41391</v>
      </c>
      <c r="D241" s="4"/>
      <c r="E241" s="4"/>
      <c r="F241" s="4"/>
      <c r="G241" s="4"/>
      <c r="H241" s="4">
        <v>6.25</v>
      </c>
      <c r="I241" s="4">
        <f t="shared" si="37"/>
        <v>0</v>
      </c>
      <c r="J241" s="4"/>
      <c r="K241" s="4">
        <f t="shared" si="38"/>
        <v>118.5</v>
      </c>
      <c r="L241" s="28">
        <f t="shared" si="39"/>
        <v>54.055000000000007</v>
      </c>
      <c r="M241" s="3"/>
    </row>
    <row r="242" spans="2:13" ht="15">
      <c r="B242" s="6" t="s">
        <v>0</v>
      </c>
      <c r="C242" s="5">
        <v>41392</v>
      </c>
      <c r="D242" s="4"/>
      <c r="E242" s="4"/>
      <c r="F242" s="4"/>
      <c r="G242" s="4"/>
      <c r="H242" s="4">
        <v>6.25</v>
      </c>
      <c r="I242" s="4">
        <f t="shared" si="37"/>
        <v>0</v>
      </c>
      <c r="J242" s="4"/>
      <c r="K242" s="4">
        <f t="shared" si="38"/>
        <v>118.5</v>
      </c>
      <c r="L242" s="28">
        <f t="shared" si="39"/>
        <v>54.055000000000007</v>
      </c>
      <c r="M242" s="3"/>
    </row>
    <row r="243" spans="2:13" ht="15">
      <c r="B243" s="23" t="s">
        <v>6</v>
      </c>
      <c r="C243" s="24">
        <v>41393</v>
      </c>
      <c r="D243" s="8"/>
      <c r="E243" s="8"/>
      <c r="F243" s="25">
        <f t="shared" ref="F243:F247" si="47">(E243-D243)-G243</f>
        <v>0</v>
      </c>
      <c r="G243" s="8"/>
      <c r="H243" s="25">
        <v>6.25</v>
      </c>
      <c r="I243" s="25">
        <f t="shared" si="37"/>
        <v>0</v>
      </c>
      <c r="J243" s="8"/>
      <c r="K243" s="26">
        <f t="shared" si="38"/>
        <v>118.5</v>
      </c>
      <c r="L243" s="28">
        <f t="shared" si="39"/>
        <v>54.055000000000007</v>
      </c>
      <c r="M243" s="7"/>
    </row>
    <row r="244" spans="2:13" ht="15">
      <c r="B244" s="23" t="s">
        <v>5</v>
      </c>
      <c r="C244" s="24">
        <v>41394</v>
      </c>
      <c r="D244" s="8"/>
      <c r="E244" s="8"/>
      <c r="F244" s="25">
        <f t="shared" si="47"/>
        <v>0</v>
      </c>
      <c r="G244" s="8"/>
      <c r="H244" s="25">
        <v>6.25</v>
      </c>
      <c r="I244" s="25">
        <f t="shared" si="37"/>
        <v>0</v>
      </c>
      <c r="J244" s="8"/>
      <c r="K244" s="26">
        <f t="shared" si="38"/>
        <v>118.5</v>
      </c>
      <c r="L244" s="28">
        <f t="shared" si="39"/>
        <v>54.055000000000007</v>
      </c>
      <c r="M244" s="7"/>
    </row>
    <row r="245" spans="2:13" ht="15">
      <c r="B245" s="23" t="s">
        <v>4</v>
      </c>
      <c r="C245" s="24">
        <v>41395</v>
      </c>
      <c r="D245" s="8"/>
      <c r="E245" s="8"/>
      <c r="F245" s="25">
        <f t="shared" si="47"/>
        <v>0</v>
      </c>
      <c r="G245" s="8"/>
      <c r="H245" s="25">
        <v>6.25</v>
      </c>
      <c r="I245" s="25">
        <f t="shared" si="37"/>
        <v>0</v>
      </c>
      <c r="J245" s="8"/>
      <c r="K245" s="26">
        <f t="shared" si="38"/>
        <v>118.5</v>
      </c>
      <c r="L245" s="28">
        <f t="shared" si="39"/>
        <v>54.055000000000007</v>
      </c>
      <c r="M245" s="7"/>
    </row>
    <row r="246" spans="2:13" ht="15">
      <c r="B246" s="23" t="s">
        <v>3</v>
      </c>
      <c r="C246" s="24">
        <v>41396</v>
      </c>
      <c r="D246" s="8"/>
      <c r="E246" s="8"/>
      <c r="F246" s="25">
        <f t="shared" si="47"/>
        <v>0</v>
      </c>
      <c r="G246" s="8"/>
      <c r="H246" s="25">
        <v>6.25</v>
      </c>
      <c r="I246" s="25">
        <f t="shared" si="37"/>
        <v>0</v>
      </c>
      <c r="J246" s="8"/>
      <c r="K246" s="26">
        <f t="shared" si="38"/>
        <v>118.5</v>
      </c>
      <c r="L246" s="28">
        <f t="shared" si="39"/>
        <v>54.055000000000007</v>
      </c>
      <c r="M246" s="7"/>
    </row>
    <row r="247" spans="2:13" ht="15">
      <c r="B247" s="23" t="s">
        <v>2</v>
      </c>
      <c r="C247" s="24">
        <v>41397</v>
      </c>
      <c r="D247" s="8"/>
      <c r="E247" s="8"/>
      <c r="F247" s="25">
        <f t="shared" si="47"/>
        <v>0</v>
      </c>
      <c r="G247" s="8"/>
      <c r="H247" s="25">
        <v>6.25</v>
      </c>
      <c r="I247" s="25">
        <f t="shared" si="37"/>
        <v>0</v>
      </c>
      <c r="J247" s="8"/>
      <c r="K247" s="26">
        <f t="shared" si="38"/>
        <v>118.5</v>
      </c>
      <c r="L247" s="28">
        <f t="shared" si="39"/>
        <v>54.055000000000007</v>
      </c>
      <c r="M247" s="7"/>
    </row>
    <row r="248" spans="2:13" ht="15">
      <c r="B248" s="6" t="s">
        <v>1</v>
      </c>
      <c r="C248" s="5">
        <v>41398</v>
      </c>
      <c r="D248" s="4"/>
      <c r="E248" s="4"/>
      <c r="F248" s="4"/>
      <c r="G248" s="4"/>
      <c r="H248" s="4">
        <v>6.25</v>
      </c>
      <c r="I248" s="4">
        <f t="shared" si="37"/>
        <v>0</v>
      </c>
      <c r="J248" s="4"/>
      <c r="K248" s="4">
        <f t="shared" si="38"/>
        <v>118.5</v>
      </c>
      <c r="L248" s="28">
        <f t="shared" si="39"/>
        <v>54.055000000000007</v>
      </c>
      <c r="M248" s="3"/>
    </row>
    <row r="249" spans="2:13" ht="15">
      <c r="B249" s="6" t="s">
        <v>0</v>
      </c>
      <c r="C249" s="5">
        <v>41399</v>
      </c>
      <c r="D249" s="4"/>
      <c r="E249" s="4"/>
      <c r="F249" s="4"/>
      <c r="G249" s="4"/>
      <c r="H249" s="4">
        <v>6.25</v>
      </c>
      <c r="I249" s="4">
        <f t="shared" si="37"/>
        <v>0</v>
      </c>
      <c r="J249" s="4"/>
      <c r="K249" s="4">
        <f t="shared" si="38"/>
        <v>118.5</v>
      </c>
      <c r="L249" s="28">
        <f t="shared" si="39"/>
        <v>54.055000000000007</v>
      </c>
      <c r="M249" s="3"/>
    </row>
    <row r="250" spans="2:13" ht="15">
      <c r="B250" s="23" t="s">
        <v>6</v>
      </c>
      <c r="C250" s="24">
        <v>41400</v>
      </c>
      <c r="D250" s="8"/>
      <c r="E250" s="8"/>
      <c r="F250" s="25">
        <f t="shared" ref="F250:F254" si="48">(E250-D250)-G250</f>
        <v>0</v>
      </c>
      <c r="G250" s="8"/>
      <c r="H250" s="25">
        <v>6.25</v>
      </c>
      <c r="I250" s="25">
        <f t="shared" si="37"/>
        <v>0</v>
      </c>
      <c r="J250" s="8"/>
      <c r="K250" s="26">
        <f t="shared" si="38"/>
        <v>118.5</v>
      </c>
      <c r="L250" s="28">
        <f t="shared" si="39"/>
        <v>54.055000000000007</v>
      </c>
      <c r="M250" s="7"/>
    </row>
    <row r="251" spans="2:13" ht="15">
      <c r="B251" s="23" t="s">
        <v>5</v>
      </c>
      <c r="C251" s="24">
        <v>41401</v>
      </c>
      <c r="D251" s="8"/>
      <c r="E251" s="8"/>
      <c r="F251" s="25">
        <f t="shared" si="48"/>
        <v>0</v>
      </c>
      <c r="G251" s="8"/>
      <c r="H251" s="25">
        <v>6.25</v>
      </c>
      <c r="I251" s="25">
        <f t="shared" si="37"/>
        <v>0</v>
      </c>
      <c r="J251" s="8"/>
      <c r="K251" s="26">
        <f t="shared" si="38"/>
        <v>118.5</v>
      </c>
      <c r="L251" s="28">
        <f t="shared" si="39"/>
        <v>54.055000000000007</v>
      </c>
      <c r="M251" s="7"/>
    </row>
    <row r="252" spans="2:13" ht="15">
      <c r="B252" s="23" t="s">
        <v>4</v>
      </c>
      <c r="C252" s="24">
        <v>41402</v>
      </c>
      <c r="D252" s="8"/>
      <c r="E252" s="8"/>
      <c r="F252" s="25">
        <f t="shared" si="48"/>
        <v>0</v>
      </c>
      <c r="G252" s="8"/>
      <c r="H252" s="25">
        <v>6.25</v>
      </c>
      <c r="I252" s="25">
        <f t="shared" si="37"/>
        <v>0</v>
      </c>
      <c r="J252" s="8"/>
      <c r="K252" s="26">
        <f t="shared" si="38"/>
        <v>118.5</v>
      </c>
      <c r="L252" s="28">
        <f t="shared" si="39"/>
        <v>54.055000000000007</v>
      </c>
      <c r="M252" s="7"/>
    </row>
    <row r="253" spans="2:13" ht="15">
      <c r="B253" s="23" t="s">
        <v>3</v>
      </c>
      <c r="C253" s="24">
        <v>41403</v>
      </c>
      <c r="D253" s="8"/>
      <c r="E253" s="8"/>
      <c r="F253" s="25">
        <f t="shared" si="48"/>
        <v>0</v>
      </c>
      <c r="G253" s="8"/>
      <c r="H253" s="25">
        <v>6.25</v>
      </c>
      <c r="I253" s="25">
        <f t="shared" ref="I253:I316" si="49">H253*F253</f>
        <v>0</v>
      </c>
      <c r="J253" s="8"/>
      <c r="K253" s="26">
        <f t="shared" ref="K253:K316" si="50">K252+F253</f>
        <v>118.5</v>
      </c>
      <c r="L253" s="28">
        <f t="shared" ref="L253:L316" si="51">(L252+I253)-J253</f>
        <v>54.055000000000007</v>
      </c>
      <c r="M253" s="7"/>
    </row>
    <row r="254" spans="2:13" ht="15">
      <c r="B254" s="23" t="s">
        <v>2</v>
      </c>
      <c r="C254" s="24">
        <v>41404</v>
      </c>
      <c r="D254" s="8"/>
      <c r="E254" s="8"/>
      <c r="F254" s="25">
        <f t="shared" si="48"/>
        <v>0</v>
      </c>
      <c r="G254" s="8"/>
      <c r="H254" s="25">
        <v>6.25</v>
      </c>
      <c r="I254" s="25">
        <f t="shared" si="49"/>
        <v>0</v>
      </c>
      <c r="J254" s="8"/>
      <c r="K254" s="26">
        <f t="shared" si="50"/>
        <v>118.5</v>
      </c>
      <c r="L254" s="28">
        <f t="shared" si="51"/>
        <v>54.055000000000007</v>
      </c>
      <c r="M254" s="7"/>
    </row>
    <row r="255" spans="2:13" ht="15">
      <c r="B255" s="6" t="s">
        <v>1</v>
      </c>
      <c r="C255" s="5">
        <v>41405</v>
      </c>
      <c r="D255" s="4"/>
      <c r="E255" s="4"/>
      <c r="F255" s="4"/>
      <c r="G255" s="4"/>
      <c r="H255" s="4">
        <v>6.25</v>
      </c>
      <c r="I255" s="4">
        <f t="shared" si="49"/>
        <v>0</v>
      </c>
      <c r="J255" s="4"/>
      <c r="K255" s="4">
        <f t="shared" si="50"/>
        <v>118.5</v>
      </c>
      <c r="L255" s="28">
        <f t="shared" si="51"/>
        <v>54.055000000000007</v>
      </c>
      <c r="M255" s="3"/>
    </row>
    <row r="256" spans="2:13" ht="15">
      <c r="B256" s="6" t="s">
        <v>0</v>
      </c>
      <c r="C256" s="5">
        <v>41406</v>
      </c>
      <c r="D256" s="4"/>
      <c r="E256" s="4"/>
      <c r="F256" s="4"/>
      <c r="G256" s="4"/>
      <c r="H256" s="4">
        <v>6.25</v>
      </c>
      <c r="I256" s="4">
        <f t="shared" si="49"/>
        <v>0</v>
      </c>
      <c r="J256" s="4"/>
      <c r="K256" s="4">
        <f t="shared" si="50"/>
        <v>118.5</v>
      </c>
      <c r="L256" s="28">
        <f t="shared" si="51"/>
        <v>54.055000000000007</v>
      </c>
      <c r="M256" s="3"/>
    </row>
    <row r="257" spans="2:13" ht="15">
      <c r="B257" s="23" t="s">
        <v>6</v>
      </c>
      <c r="C257" s="24">
        <v>41407</v>
      </c>
      <c r="D257" s="8"/>
      <c r="E257" s="8"/>
      <c r="F257" s="25">
        <f t="shared" ref="F257:F261" si="52">(E257-D257)-G257</f>
        <v>0</v>
      </c>
      <c r="G257" s="8"/>
      <c r="H257" s="25">
        <v>6.25</v>
      </c>
      <c r="I257" s="25">
        <f t="shared" si="49"/>
        <v>0</v>
      </c>
      <c r="J257" s="8"/>
      <c r="K257" s="26">
        <f t="shared" si="50"/>
        <v>118.5</v>
      </c>
      <c r="L257" s="28">
        <f t="shared" si="51"/>
        <v>54.055000000000007</v>
      </c>
      <c r="M257" s="7"/>
    </row>
    <row r="258" spans="2:13" ht="15">
      <c r="B258" s="23" t="s">
        <v>5</v>
      </c>
      <c r="C258" s="24">
        <v>41408</v>
      </c>
      <c r="D258" s="8"/>
      <c r="E258" s="8"/>
      <c r="F258" s="25">
        <f t="shared" si="52"/>
        <v>0</v>
      </c>
      <c r="G258" s="8"/>
      <c r="H258" s="25">
        <v>6.25</v>
      </c>
      <c r="I258" s="25">
        <f t="shared" si="49"/>
        <v>0</v>
      </c>
      <c r="J258" s="8"/>
      <c r="K258" s="26">
        <f t="shared" si="50"/>
        <v>118.5</v>
      </c>
      <c r="L258" s="28">
        <f t="shared" si="51"/>
        <v>54.055000000000007</v>
      </c>
      <c r="M258" s="7"/>
    </row>
    <row r="259" spans="2:13" ht="15">
      <c r="B259" s="23" t="s">
        <v>4</v>
      </c>
      <c r="C259" s="24">
        <v>41409</v>
      </c>
      <c r="D259" s="8"/>
      <c r="E259" s="8"/>
      <c r="F259" s="25">
        <f t="shared" si="52"/>
        <v>0</v>
      </c>
      <c r="G259" s="8"/>
      <c r="H259" s="25">
        <v>6.25</v>
      </c>
      <c r="I259" s="25">
        <f t="shared" si="49"/>
        <v>0</v>
      </c>
      <c r="J259" s="8"/>
      <c r="K259" s="26">
        <f t="shared" si="50"/>
        <v>118.5</v>
      </c>
      <c r="L259" s="28">
        <f t="shared" si="51"/>
        <v>54.055000000000007</v>
      </c>
      <c r="M259" s="7"/>
    </row>
    <row r="260" spans="2:13" ht="15">
      <c r="B260" s="23" t="s">
        <v>3</v>
      </c>
      <c r="C260" s="24">
        <v>41410</v>
      </c>
      <c r="D260" s="8"/>
      <c r="E260" s="8"/>
      <c r="F260" s="25">
        <f t="shared" si="52"/>
        <v>0</v>
      </c>
      <c r="G260" s="8"/>
      <c r="H260" s="25">
        <v>6.25</v>
      </c>
      <c r="I260" s="25">
        <f t="shared" si="49"/>
        <v>0</v>
      </c>
      <c r="J260" s="8"/>
      <c r="K260" s="26">
        <f t="shared" si="50"/>
        <v>118.5</v>
      </c>
      <c r="L260" s="28">
        <f t="shared" si="51"/>
        <v>54.055000000000007</v>
      </c>
      <c r="M260" s="7"/>
    </row>
    <row r="261" spans="2:13" ht="15">
      <c r="B261" s="23" t="s">
        <v>2</v>
      </c>
      <c r="C261" s="24">
        <v>41411</v>
      </c>
      <c r="D261" s="8"/>
      <c r="E261" s="8"/>
      <c r="F261" s="25">
        <f t="shared" si="52"/>
        <v>0</v>
      </c>
      <c r="G261" s="8"/>
      <c r="H261" s="25">
        <v>6.25</v>
      </c>
      <c r="I261" s="25">
        <f t="shared" si="49"/>
        <v>0</v>
      </c>
      <c r="J261" s="8"/>
      <c r="K261" s="26">
        <f t="shared" si="50"/>
        <v>118.5</v>
      </c>
      <c r="L261" s="28">
        <f t="shared" si="51"/>
        <v>54.055000000000007</v>
      </c>
      <c r="M261" s="7"/>
    </row>
    <row r="262" spans="2:13" ht="15">
      <c r="B262" s="6" t="s">
        <v>1</v>
      </c>
      <c r="C262" s="5">
        <v>41412</v>
      </c>
      <c r="D262" s="4"/>
      <c r="E262" s="4"/>
      <c r="F262" s="4"/>
      <c r="G262" s="4"/>
      <c r="H262" s="4">
        <v>6.25</v>
      </c>
      <c r="I262" s="4">
        <f t="shared" si="49"/>
        <v>0</v>
      </c>
      <c r="J262" s="4"/>
      <c r="K262" s="4">
        <f t="shared" si="50"/>
        <v>118.5</v>
      </c>
      <c r="L262" s="28">
        <f t="shared" si="51"/>
        <v>54.055000000000007</v>
      </c>
      <c r="M262" s="3"/>
    </row>
    <row r="263" spans="2:13" ht="15">
      <c r="B263" s="6" t="s">
        <v>0</v>
      </c>
      <c r="C263" s="5">
        <v>41413</v>
      </c>
      <c r="D263" s="4"/>
      <c r="E263" s="4"/>
      <c r="F263" s="4"/>
      <c r="G263" s="4"/>
      <c r="H263" s="4">
        <v>6.25</v>
      </c>
      <c r="I263" s="4">
        <f t="shared" si="49"/>
        <v>0</v>
      </c>
      <c r="J263" s="4"/>
      <c r="K263" s="4">
        <f t="shared" si="50"/>
        <v>118.5</v>
      </c>
      <c r="L263" s="28">
        <f t="shared" si="51"/>
        <v>54.055000000000007</v>
      </c>
      <c r="M263" s="3"/>
    </row>
    <row r="264" spans="2:13" ht="15">
      <c r="B264" s="23" t="s">
        <v>6</v>
      </c>
      <c r="C264" s="24">
        <v>41414</v>
      </c>
      <c r="D264" s="8"/>
      <c r="E264" s="8"/>
      <c r="F264" s="25">
        <f t="shared" ref="F264:F268" si="53">(E264-D264)-G264</f>
        <v>0</v>
      </c>
      <c r="G264" s="8"/>
      <c r="H264" s="25">
        <v>6.25</v>
      </c>
      <c r="I264" s="25">
        <f t="shared" si="49"/>
        <v>0</v>
      </c>
      <c r="J264" s="8"/>
      <c r="K264" s="26">
        <f t="shared" si="50"/>
        <v>118.5</v>
      </c>
      <c r="L264" s="28">
        <f t="shared" si="51"/>
        <v>54.055000000000007</v>
      </c>
      <c r="M264" s="7"/>
    </row>
    <row r="265" spans="2:13" ht="15">
      <c r="B265" s="23" t="s">
        <v>5</v>
      </c>
      <c r="C265" s="24">
        <v>41415</v>
      </c>
      <c r="D265" s="8"/>
      <c r="E265" s="8"/>
      <c r="F265" s="25">
        <f t="shared" si="53"/>
        <v>0</v>
      </c>
      <c r="G265" s="8"/>
      <c r="H265" s="25">
        <v>6.25</v>
      </c>
      <c r="I265" s="25">
        <f t="shared" si="49"/>
        <v>0</v>
      </c>
      <c r="J265" s="8"/>
      <c r="K265" s="26">
        <f t="shared" si="50"/>
        <v>118.5</v>
      </c>
      <c r="L265" s="28">
        <f t="shared" si="51"/>
        <v>54.055000000000007</v>
      </c>
      <c r="M265" s="7"/>
    </row>
    <row r="266" spans="2:13" ht="15">
      <c r="B266" s="23" t="s">
        <v>4</v>
      </c>
      <c r="C266" s="24">
        <v>41416</v>
      </c>
      <c r="D266" s="8"/>
      <c r="E266" s="8"/>
      <c r="F266" s="25">
        <f t="shared" si="53"/>
        <v>0</v>
      </c>
      <c r="G266" s="8"/>
      <c r="H266" s="25">
        <v>6.25</v>
      </c>
      <c r="I266" s="25">
        <f t="shared" si="49"/>
        <v>0</v>
      </c>
      <c r="J266" s="8"/>
      <c r="K266" s="26">
        <f t="shared" si="50"/>
        <v>118.5</v>
      </c>
      <c r="L266" s="28">
        <f t="shared" si="51"/>
        <v>54.055000000000007</v>
      </c>
      <c r="M266" s="7"/>
    </row>
    <row r="267" spans="2:13" ht="15">
      <c r="B267" s="23" t="s">
        <v>3</v>
      </c>
      <c r="C267" s="24">
        <v>41417</v>
      </c>
      <c r="D267" s="8"/>
      <c r="E267" s="8"/>
      <c r="F267" s="25">
        <f t="shared" si="53"/>
        <v>0</v>
      </c>
      <c r="G267" s="8"/>
      <c r="H267" s="25">
        <v>6.25</v>
      </c>
      <c r="I267" s="25">
        <f t="shared" si="49"/>
        <v>0</v>
      </c>
      <c r="J267" s="8"/>
      <c r="K267" s="26">
        <f t="shared" si="50"/>
        <v>118.5</v>
      </c>
      <c r="L267" s="28">
        <f t="shared" si="51"/>
        <v>54.055000000000007</v>
      </c>
      <c r="M267" s="7"/>
    </row>
    <row r="268" spans="2:13" ht="15">
      <c r="B268" s="23" t="s">
        <v>2</v>
      </c>
      <c r="C268" s="24">
        <v>41418</v>
      </c>
      <c r="D268" s="8"/>
      <c r="E268" s="8"/>
      <c r="F268" s="25">
        <f t="shared" si="53"/>
        <v>0</v>
      </c>
      <c r="G268" s="8"/>
      <c r="H268" s="25">
        <v>6.25</v>
      </c>
      <c r="I268" s="25">
        <f t="shared" si="49"/>
        <v>0</v>
      </c>
      <c r="J268" s="8"/>
      <c r="K268" s="26">
        <f t="shared" si="50"/>
        <v>118.5</v>
      </c>
      <c r="L268" s="28">
        <f t="shared" si="51"/>
        <v>54.055000000000007</v>
      </c>
      <c r="M268" s="7"/>
    </row>
    <row r="269" spans="2:13" ht="15">
      <c r="B269" s="6" t="s">
        <v>1</v>
      </c>
      <c r="C269" s="5">
        <v>41419</v>
      </c>
      <c r="D269" s="4"/>
      <c r="E269" s="4"/>
      <c r="F269" s="4"/>
      <c r="G269" s="4"/>
      <c r="H269" s="4">
        <v>6.25</v>
      </c>
      <c r="I269" s="4">
        <f t="shared" si="49"/>
        <v>0</v>
      </c>
      <c r="J269" s="4"/>
      <c r="K269" s="4">
        <f t="shared" si="50"/>
        <v>118.5</v>
      </c>
      <c r="L269" s="28">
        <f t="shared" si="51"/>
        <v>54.055000000000007</v>
      </c>
      <c r="M269" s="3"/>
    </row>
    <row r="270" spans="2:13" ht="15">
      <c r="B270" s="6" t="s">
        <v>0</v>
      </c>
      <c r="C270" s="5">
        <v>41420</v>
      </c>
      <c r="D270" s="4"/>
      <c r="E270" s="4"/>
      <c r="F270" s="4"/>
      <c r="G270" s="4"/>
      <c r="H270" s="4">
        <v>6.25</v>
      </c>
      <c r="I270" s="4">
        <f t="shared" si="49"/>
        <v>0</v>
      </c>
      <c r="J270" s="4"/>
      <c r="K270" s="4">
        <f t="shared" si="50"/>
        <v>118.5</v>
      </c>
      <c r="L270" s="28">
        <f t="shared" si="51"/>
        <v>54.055000000000007</v>
      </c>
      <c r="M270" s="3"/>
    </row>
    <row r="271" spans="2:13" ht="15">
      <c r="B271" s="23" t="s">
        <v>6</v>
      </c>
      <c r="C271" s="24">
        <v>41421</v>
      </c>
      <c r="D271" s="8"/>
      <c r="E271" s="8"/>
      <c r="F271" s="25">
        <f t="shared" ref="F271:F275" si="54">(E271-D271)-G271</f>
        <v>0</v>
      </c>
      <c r="G271" s="8"/>
      <c r="H271" s="25">
        <v>6.25</v>
      </c>
      <c r="I271" s="25">
        <f t="shared" si="49"/>
        <v>0</v>
      </c>
      <c r="J271" s="8"/>
      <c r="K271" s="26">
        <f t="shared" si="50"/>
        <v>118.5</v>
      </c>
      <c r="L271" s="28">
        <f t="shared" si="51"/>
        <v>54.055000000000007</v>
      </c>
      <c r="M271" s="7"/>
    </row>
    <row r="272" spans="2:13" ht="15">
      <c r="B272" s="23" t="s">
        <v>5</v>
      </c>
      <c r="C272" s="24">
        <v>41422</v>
      </c>
      <c r="D272" s="8"/>
      <c r="E272" s="8"/>
      <c r="F272" s="25">
        <f t="shared" si="54"/>
        <v>0</v>
      </c>
      <c r="G272" s="8"/>
      <c r="H272" s="25">
        <v>6.25</v>
      </c>
      <c r="I272" s="25">
        <f t="shared" si="49"/>
        <v>0</v>
      </c>
      <c r="J272" s="8"/>
      <c r="K272" s="26">
        <f t="shared" si="50"/>
        <v>118.5</v>
      </c>
      <c r="L272" s="28">
        <f t="shared" si="51"/>
        <v>54.055000000000007</v>
      </c>
      <c r="M272" s="7"/>
    </row>
    <row r="273" spans="2:13" ht="15">
      <c r="B273" s="23" t="s">
        <v>4</v>
      </c>
      <c r="C273" s="24">
        <v>41423</v>
      </c>
      <c r="D273" s="8"/>
      <c r="E273" s="8"/>
      <c r="F273" s="25">
        <f t="shared" si="54"/>
        <v>0</v>
      </c>
      <c r="G273" s="8"/>
      <c r="H273" s="25">
        <v>6.25</v>
      </c>
      <c r="I273" s="25">
        <f t="shared" si="49"/>
        <v>0</v>
      </c>
      <c r="J273" s="8"/>
      <c r="K273" s="26">
        <f t="shared" si="50"/>
        <v>118.5</v>
      </c>
      <c r="L273" s="28">
        <f t="shared" si="51"/>
        <v>54.055000000000007</v>
      </c>
      <c r="M273" s="7"/>
    </row>
    <row r="274" spans="2:13" ht="15">
      <c r="B274" s="23" t="s">
        <v>3</v>
      </c>
      <c r="C274" s="24">
        <v>41424</v>
      </c>
      <c r="D274" s="8"/>
      <c r="E274" s="8"/>
      <c r="F274" s="25">
        <f t="shared" si="54"/>
        <v>0</v>
      </c>
      <c r="G274" s="8"/>
      <c r="H274" s="25">
        <v>6.25</v>
      </c>
      <c r="I274" s="25">
        <f t="shared" si="49"/>
        <v>0</v>
      </c>
      <c r="J274" s="8"/>
      <c r="K274" s="26">
        <f t="shared" si="50"/>
        <v>118.5</v>
      </c>
      <c r="L274" s="28">
        <f t="shared" si="51"/>
        <v>54.055000000000007</v>
      </c>
      <c r="M274" s="7"/>
    </row>
    <row r="275" spans="2:13" ht="15">
      <c r="B275" s="23" t="s">
        <v>2</v>
      </c>
      <c r="C275" s="24">
        <v>41425</v>
      </c>
      <c r="D275" s="8"/>
      <c r="E275" s="8"/>
      <c r="F275" s="25">
        <f t="shared" si="54"/>
        <v>0</v>
      </c>
      <c r="G275" s="8"/>
      <c r="H275" s="25">
        <v>6.25</v>
      </c>
      <c r="I275" s="25">
        <f t="shared" si="49"/>
        <v>0</v>
      </c>
      <c r="J275" s="8"/>
      <c r="K275" s="26">
        <f t="shared" si="50"/>
        <v>118.5</v>
      </c>
      <c r="L275" s="28">
        <f t="shared" si="51"/>
        <v>54.055000000000007</v>
      </c>
      <c r="M275" s="7"/>
    </row>
    <row r="276" spans="2:13" ht="15">
      <c r="B276" s="6" t="s">
        <v>1</v>
      </c>
      <c r="C276" s="5">
        <v>41426</v>
      </c>
      <c r="D276" s="4"/>
      <c r="E276" s="4"/>
      <c r="F276" s="4"/>
      <c r="G276" s="4"/>
      <c r="H276" s="4">
        <v>6.25</v>
      </c>
      <c r="I276" s="4">
        <f t="shared" si="49"/>
        <v>0</v>
      </c>
      <c r="J276" s="4"/>
      <c r="K276" s="4">
        <f t="shared" si="50"/>
        <v>118.5</v>
      </c>
      <c r="L276" s="28">
        <f t="shared" si="51"/>
        <v>54.055000000000007</v>
      </c>
      <c r="M276" s="3"/>
    </row>
    <row r="277" spans="2:13" ht="15">
      <c r="B277" s="6" t="s">
        <v>0</v>
      </c>
      <c r="C277" s="5">
        <v>41427</v>
      </c>
      <c r="D277" s="4"/>
      <c r="E277" s="4"/>
      <c r="F277" s="4"/>
      <c r="G277" s="4"/>
      <c r="H277" s="4">
        <v>6.25</v>
      </c>
      <c r="I277" s="4">
        <f t="shared" si="49"/>
        <v>0</v>
      </c>
      <c r="J277" s="4"/>
      <c r="K277" s="4">
        <f t="shared" si="50"/>
        <v>118.5</v>
      </c>
      <c r="L277" s="28">
        <f t="shared" si="51"/>
        <v>54.055000000000007</v>
      </c>
      <c r="M277" s="3"/>
    </row>
    <row r="278" spans="2:13" ht="15">
      <c r="B278" s="23" t="s">
        <v>6</v>
      </c>
      <c r="C278" s="24">
        <v>41428</v>
      </c>
      <c r="D278" s="8"/>
      <c r="E278" s="8"/>
      <c r="F278" s="25">
        <f t="shared" ref="F278:F282" si="55">(E278-D278)-G278</f>
        <v>0</v>
      </c>
      <c r="G278" s="8"/>
      <c r="H278" s="25">
        <v>6.25</v>
      </c>
      <c r="I278" s="25">
        <f t="shared" si="49"/>
        <v>0</v>
      </c>
      <c r="J278" s="8"/>
      <c r="K278" s="26">
        <f t="shared" si="50"/>
        <v>118.5</v>
      </c>
      <c r="L278" s="28">
        <f t="shared" si="51"/>
        <v>54.055000000000007</v>
      </c>
      <c r="M278" s="7"/>
    </row>
    <row r="279" spans="2:13" ht="15">
      <c r="B279" s="23" t="s">
        <v>5</v>
      </c>
      <c r="C279" s="24">
        <v>41429</v>
      </c>
      <c r="D279" s="8"/>
      <c r="E279" s="8"/>
      <c r="F279" s="25">
        <f t="shared" si="55"/>
        <v>0</v>
      </c>
      <c r="G279" s="8"/>
      <c r="H279" s="25">
        <v>6.25</v>
      </c>
      <c r="I279" s="25">
        <f t="shared" si="49"/>
        <v>0</v>
      </c>
      <c r="J279" s="8"/>
      <c r="K279" s="26">
        <f t="shared" si="50"/>
        <v>118.5</v>
      </c>
      <c r="L279" s="28">
        <f t="shared" si="51"/>
        <v>54.055000000000007</v>
      </c>
      <c r="M279" s="7"/>
    </row>
    <row r="280" spans="2:13" ht="15">
      <c r="B280" s="23" t="s">
        <v>4</v>
      </c>
      <c r="C280" s="24">
        <v>41430</v>
      </c>
      <c r="D280" s="8"/>
      <c r="E280" s="8"/>
      <c r="F280" s="25">
        <f t="shared" si="55"/>
        <v>0</v>
      </c>
      <c r="G280" s="8"/>
      <c r="H280" s="25">
        <v>6.25</v>
      </c>
      <c r="I280" s="25">
        <f t="shared" si="49"/>
        <v>0</v>
      </c>
      <c r="J280" s="8"/>
      <c r="K280" s="26">
        <f t="shared" si="50"/>
        <v>118.5</v>
      </c>
      <c r="L280" s="28">
        <f t="shared" si="51"/>
        <v>54.055000000000007</v>
      </c>
      <c r="M280" s="7"/>
    </row>
    <row r="281" spans="2:13" ht="15">
      <c r="B281" s="23" t="s">
        <v>3</v>
      </c>
      <c r="C281" s="24">
        <v>41431</v>
      </c>
      <c r="D281" s="8"/>
      <c r="E281" s="8"/>
      <c r="F281" s="25">
        <f t="shared" si="55"/>
        <v>0</v>
      </c>
      <c r="G281" s="8"/>
      <c r="H281" s="25">
        <v>6.25</v>
      </c>
      <c r="I281" s="25">
        <f t="shared" si="49"/>
        <v>0</v>
      </c>
      <c r="J281" s="8"/>
      <c r="K281" s="26">
        <f t="shared" si="50"/>
        <v>118.5</v>
      </c>
      <c r="L281" s="28">
        <f t="shared" si="51"/>
        <v>54.055000000000007</v>
      </c>
      <c r="M281" s="7"/>
    </row>
    <row r="282" spans="2:13" ht="15">
      <c r="B282" s="23" t="s">
        <v>2</v>
      </c>
      <c r="C282" s="24">
        <v>41432</v>
      </c>
      <c r="D282" s="8"/>
      <c r="E282" s="8"/>
      <c r="F282" s="25">
        <f t="shared" si="55"/>
        <v>0</v>
      </c>
      <c r="G282" s="8"/>
      <c r="H282" s="25">
        <v>6.25</v>
      </c>
      <c r="I282" s="25">
        <f t="shared" si="49"/>
        <v>0</v>
      </c>
      <c r="J282" s="8"/>
      <c r="K282" s="26">
        <f t="shared" si="50"/>
        <v>118.5</v>
      </c>
      <c r="L282" s="28">
        <f t="shared" si="51"/>
        <v>54.055000000000007</v>
      </c>
      <c r="M282" s="7"/>
    </row>
    <row r="283" spans="2:13" ht="15">
      <c r="B283" s="6" t="s">
        <v>1</v>
      </c>
      <c r="C283" s="5">
        <v>41433</v>
      </c>
      <c r="D283" s="4"/>
      <c r="E283" s="4"/>
      <c r="F283" s="4"/>
      <c r="G283" s="4"/>
      <c r="H283" s="4">
        <v>6.25</v>
      </c>
      <c r="I283" s="4">
        <f t="shared" si="49"/>
        <v>0</v>
      </c>
      <c r="J283" s="4"/>
      <c r="K283" s="4">
        <f t="shared" si="50"/>
        <v>118.5</v>
      </c>
      <c r="L283" s="28">
        <f t="shared" si="51"/>
        <v>54.055000000000007</v>
      </c>
      <c r="M283" s="3"/>
    </row>
    <row r="284" spans="2:13" ht="15">
      <c r="B284" s="6" t="s">
        <v>0</v>
      </c>
      <c r="C284" s="5">
        <v>41434</v>
      </c>
      <c r="D284" s="4"/>
      <c r="E284" s="4"/>
      <c r="F284" s="4"/>
      <c r="G284" s="4"/>
      <c r="H284" s="4">
        <v>6.25</v>
      </c>
      <c r="I284" s="4">
        <f t="shared" si="49"/>
        <v>0</v>
      </c>
      <c r="J284" s="4"/>
      <c r="K284" s="4">
        <f t="shared" si="50"/>
        <v>118.5</v>
      </c>
      <c r="L284" s="28">
        <f t="shared" si="51"/>
        <v>54.055000000000007</v>
      </c>
      <c r="M284" s="3"/>
    </row>
    <row r="285" spans="2:13" ht="15">
      <c r="B285" s="23" t="s">
        <v>6</v>
      </c>
      <c r="C285" s="24">
        <v>41435</v>
      </c>
      <c r="D285" s="8"/>
      <c r="E285" s="8"/>
      <c r="F285" s="25">
        <f t="shared" ref="F285:F289" si="56">(E285-D285)-G285</f>
        <v>0</v>
      </c>
      <c r="G285" s="8"/>
      <c r="H285" s="25">
        <v>6.25</v>
      </c>
      <c r="I285" s="25">
        <f t="shared" si="49"/>
        <v>0</v>
      </c>
      <c r="J285" s="8"/>
      <c r="K285" s="26">
        <f t="shared" si="50"/>
        <v>118.5</v>
      </c>
      <c r="L285" s="28">
        <f t="shared" si="51"/>
        <v>54.055000000000007</v>
      </c>
      <c r="M285" s="7"/>
    </row>
    <row r="286" spans="2:13" ht="15">
      <c r="B286" s="23" t="s">
        <v>5</v>
      </c>
      <c r="C286" s="24">
        <v>41436</v>
      </c>
      <c r="D286" s="8"/>
      <c r="E286" s="8"/>
      <c r="F286" s="25">
        <f t="shared" si="56"/>
        <v>0</v>
      </c>
      <c r="G286" s="8"/>
      <c r="H286" s="25">
        <v>6.25</v>
      </c>
      <c r="I286" s="25">
        <f t="shared" si="49"/>
        <v>0</v>
      </c>
      <c r="J286" s="8"/>
      <c r="K286" s="26">
        <f t="shared" si="50"/>
        <v>118.5</v>
      </c>
      <c r="L286" s="28">
        <f t="shared" si="51"/>
        <v>54.055000000000007</v>
      </c>
      <c r="M286" s="7"/>
    </row>
    <row r="287" spans="2:13" ht="15">
      <c r="B287" s="23" t="s">
        <v>4</v>
      </c>
      <c r="C287" s="24">
        <v>41437</v>
      </c>
      <c r="D287" s="8"/>
      <c r="E287" s="8"/>
      <c r="F287" s="25">
        <f t="shared" si="56"/>
        <v>0</v>
      </c>
      <c r="G287" s="8"/>
      <c r="H287" s="25">
        <v>6.25</v>
      </c>
      <c r="I287" s="25">
        <f t="shared" si="49"/>
        <v>0</v>
      </c>
      <c r="J287" s="8"/>
      <c r="K287" s="26">
        <f t="shared" si="50"/>
        <v>118.5</v>
      </c>
      <c r="L287" s="28">
        <f t="shared" si="51"/>
        <v>54.055000000000007</v>
      </c>
      <c r="M287" s="7"/>
    </row>
    <row r="288" spans="2:13" ht="15">
      <c r="B288" s="23" t="s">
        <v>3</v>
      </c>
      <c r="C288" s="24">
        <v>41438</v>
      </c>
      <c r="D288" s="8"/>
      <c r="E288" s="8"/>
      <c r="F288" s="25">
        <f t="shared" si="56"/>
        <v>0</v>
      </c>
      <c r="G288" s="8"/>
      <c r="H288" s="25">
        <v>6.25</v>
      </c>
      <c r="I288" s="25">
        <f t="shared" si="49"/>
        <v>0</v>
      </c>
      <c r="J288" s="8"/>
      <c r="K288" s="26">
        <f t="shared" si="50"/>
        <v>118.5</v>
      </c>
      <c r="L288" s="28">
        <f t="shared" si="51"/>
        <v>54.055000000000007</v>
      </c>
      <c r="M288" s="7"/>
    </row>
    <row r="289" spans="2:13" ht="15">
      <c r="B289" s="23" t="s">
        <v>2</v>
      </c>
      <c r="C289" s="24">
        <v>41439</v>
      </c>
      <c r="D289" s="8"/>
      <c r="E289" s="8"/>
      <c r="F289" s="25">
        <f t="shared" si="56"/>
        <v>0</v>
      </c>
      <c r="G289" s="8"/>
      <c r="H289" s="25">
        <v>6.25</v>
      </c>
      <c r="I289" s="25">
        <f t="shared" si="49"/>
        <v>0</v>
      </c>
      <c r="J289" s="8"/>
      <c r="K289" s="26">
        <f t="shared" si="50"/>
        <v>118.5</v>
      </c>
      <c r="L289" s="28">
        <f t="shared" si="51"/>
        <v>54.055000000000007</v>
      </c>
      <c r="M289" s="7"/>
    </row>
    <row r="290" spans="2:13" ht="15">
      <c r="B290" s="6" t="s">
        <v>1</v>
      </c>
      <c r="C290" s="5">
        <v>41440</v>
      </c>
      <c r="D290" s="4"/>
      <c r="E290" s="4"/>
      <c r="F290" s="4"/>
      <c r="G290" s="4"/>
      <c r="H290" s="4">
        <v>6.25</v>
      </c>
      <c r="I290" s="4">
        <f t="shared" si="49"/>
        <v>0</v>
      </c>
      <c r="J290" s="4"/>
      <c r="K290" s="4">
        <f t="shared" si="50"/>
        <v>118.5</v>
      </c>
      <c r="L290" s="28">
        <f t="shared" si="51"/>
        <v>54.055000000000007</v>
      </c>
      <c r="M290" s="3"/>
    </row>
    <row r="291" spans="2:13" ht="15">
      <c r="B291" s="6" t="s">
        <v>0</v>
      </c>
      <c r="C291" s="5">
        <v>41441</v>
      </c>
      <c r="D291" s="4"/>
      <c r="E291" s="4"/>
      <c r="F291" s="4"/>
      <c r="G291" s="4"/>
      <c r="H291" s="4">
        <v>6.25</v>
      </c>
      <c r="I291" s="4">
        <f t="shared" si="49"/>
        <v>0</v>
      </c>
      <c r="J291" s="4"/>
      <c r="K291" s="4">
        <f t="shared" si="50"/>
        <v>118.5</v>
      </c>
      <c r="L291" s="28">
        <f t="shared" si="51"/>
        <v>54.055000000000007</v>
      </c>
      <c r="M291" s="3"/>
    </row>
    <row r="292" spans="2:13" ht="15">
      <c r="B292" s="23" t="s">
        <v>6</v>
      </c>
      <c r="C292" s="24">
        <v>41442</v>
      </c>
      <c r="D292" s="8"/>
      <c r="E292" s="8"/>
      <c r="F292" s="25">
        <f t="shared" ref="F292:F296" si="57">(E292-D292)-G292</f>
        <v>0</v>
      </c>
      <c r="G292" s="8"/>
      <c r="H292" s="25">
        <v>6.25</v>
      </c>
      <c r="I292" s="25">
        <f t="shared" si="49"/>
        <v>0</v>
      </c>
      <c r="J292" s="8"/>
      <c r="K292" s="26">
        <f t="shared" si="50"/>
        <v>118.5</v>
      </c>
      <c r="L292" s="28">
        <f t="shared" si="51"/>
        <v>54.055000000000007</v>
      </c>
      <c r="M292" s="7"/>
    </row>
    <row r="293" spans="2:13" ht="15">
      <c r="B293" s="23" t="s">
        <v>5</v>
      </c>
      <c r="C293" s="24">
        <v>41443</v>
      </c>
      <c r="D293" s="8"/>
      <c r="E293" s="8"/>
      <c r="F293" s="25">
        <f t="shared" si="57"/>
        <v>0</v>
      </c>
      <c r="G293" s="8"/>
      <c r="H293" s="25">
        <v>6.25</v>
      </c>
      <c r="I293" s="25">
        <f t="shared" si="49"/>
        <v>0</v>
      </c>
      <c r="J293" s="8"/>
      <c r="K293" s="26">
        <f t="shared" si="50"/>
        <v>118.5</v>
      </c>
      <c r="L293" s="28">
        <f t="shared" si="51"/>
        <v>54.055000000000007</v>
      </c>
      <c r="M293" s="7"/>
    </row>
    <row r="294" spans="2:13" ht="15">
      <c r="B294" s="23" t="s">
        <v>4</v>
      </c>
      <c r="C294" s="24">
        <v>41444</v>
      </c>
      <c r="D294" s="8"/>
      <c r="E294" s="8"/>
      <c r="F294" s="25">
        <f t="shared" si="57"/>
        <v>0</v>
      </c>
      <c r="G294" s="8"/>
      <c r="H294" s="25">
        <v>6.25</v>
      </c>
      <c r="I294" s="25">
        <f t="shared" si="49"/>
        <v>0</v>
      </c>
      <c r="J294" s="8"/>
      <c r="K294" s="26">
        <f t="shared" si="50"/>
        <v>118.5</v>
      </c>
      <c r="L294" s="28">
        <f t="shared" si="51"/>
        <v>54.055000000000007</v>
      </c>
      <c r="M294" s="7"/>
    </row>
    <row r="295" spans="2:13" ht="15">
      <c r="B295" s="23" t="s">
        <v>3</v>
      </c>
      <c r="C295" s="24">
        <v>41445</v>
      </c>
      <c r="D295" s="8"/>
      <c r="E295" s="8"/>
      <c r="F295" s="25">
        <f t="shared" si="57"/>
        <v>0</v>
      </c>
      <c r="G295" s="8"/>
      <c r="H295" s="25">
        <v>6.25</v>
      </c>
      <c r="I295" s="25">
        <f t="shared" si="49"/>
        <v>0</v>
      </c>
      <c r="J295" s="8"/>
      <c r="K295" s="26">
        <f t="shared" si="50"/>
        <v>118.5</v>
      </c>
      <c r="L295" s="28">
        <f t="shared" si="51"/>
        <v>54.055000000000007</v>
      </c>
      <c r="M295" s="7"/>
    </row>
    <row r="296" spans="2:13" ht="15">
      <c r="B296" s="23" t="s">
        <v>2</v>
      </c>
      <c r="C296" s="24">
        <v>41446</v>
      </c>
      <c r="D296" s="8"/>
      <c r="E296" s="8"/>
      <c r="F296" s="25">
        <f t="shared" si="57"/>
        <v>0</v>
      </c>
      <c r="G296" s="8"/>
      <c r="H296" s="25">
        <v>6.25</v>
      </c>
      <c r="I296" s="25">
        <f t="shared" si="49"/>
        <v>0</v>
      </c>
      <c r="J296" s="8"/>
      <c r="K296" s="26">
        <f t="shared" si="50"/>
        <v>118.5</v>
      </c>
      <c r="L296" s="28">
        <f t="shared" si="51"/>
        <v>54.055000000000007</v>
      </c>
      <c r="M296" s="7"/>
    </row>
    <row r="297" spans="2:13" ht="15">
      <c r="B297" s="6" t="s">
        <v>1</v>
      </c>
      <c r="C297" s="5">
        <v>41447</v>
      </c>
      <c r="D297" s="4"/>
      <c r="E297" s="4"/>
      <c r="F297" s="4"/>
      <c r="G297" s="4"/>
      <c r="H297" s="4">
        <v>6.25</v>
      </c>
      <c r="I297" s="4">
        <f t="shared" si="49"/>
        <v>0</v>
      </c>
      <c r="J297" s="4"/>
      <c r="K297" s="4">
        <f t="shared" si="50"/>
        <v>118.5</v>
      </c>
      <c r="L297" s="28">
        <f t="shared" si="51"/>
        <v>54.055000000000007</v>
      </c>
      <c r="M297" s="3"/>
    </row>
    <row r="298" spans="2:13" ht="15">
      <c r="B298" s="6" t="s">
        <v>0</v>
      </c>
      <c r="C298" s="5">
        <v>41448</v>
      </c>
      <c r="D298" s="4"/>
      <c r="E298" s="4"/>
      <c r="F298" s="4"/>
      <c r="G298" s="4"/>
      <c r="H298" s="4">
        <v>6.25</v>
      </c>
      <c r="I298" s="4">
        <f t="shared" si="49"/>
        <v>0</v>
      </c>
      <c r="J298" s="4"/>
      <c r="K298" s="4">
        <f t="shared" si="50"/>
        <v>118.5</v>
      </c>
      <c r="L298" s="28">
        <f t="shared" si="51"/>
        <v>54.055000000000007</v>
      </c>
      <c r="M298" s="3"/>
    </row>
    <row r="299" spans="2:13" ht="15">
      <c r="B299" s="23" t="s">
        <v>6</v>
      </c>
      <c r="C299" s="24">
        <v>41449</v>
      </c>
      <c r="D299" s="8"/>
      <c r="E299" s="8"/>
      <c r="F299" s="25">
        <f t="shared" ref="F299:F303" si="58">(E299-D299)-G299</f>
        <v>0</v>
      </c>
      <c r="G299" s="8"/>
      <c r="H299" s="25">
        <v>6.25</v>
      </c>
      <c r="I299" s="25">
        <f t="shared" si="49"/>
        <v>0</v>
      </c>
      <c r="J299" s="8"/>
      <c r="K299" s="26">
        <f t="shared" si="50"/>
        <v>118.5</v>
      </c>
      <c r="L299" s="28">
        <f t="shared" si="51"/>
        <v>54.055000000000007</v>
      </c>
      <c r="M299" s="7"/>
    </row>
    <row r="300" spans="2:13" ht="15">
      <c r="B300" s="23" t="s">
        <v>5</v>
      </c>
      <c r="C300" s="24">
        <v>41450</v>
      </c>
      <c r="D300" s="8"/>
      <c r="E300" s="8"/>
      <c r="F300" s="25">
        <f t="shared" si="58"/>
        <v>0</v>
      </c>
      <c r="G300" s="8"/>
      <c r="H300" s="25">
        <v>6.25</v>
      </c>
      <c r="I300" s="25">
        <f t="shared" si="49"/>
        <v>0</v>
      </c>
      <c r="J300" s="8"/>
      <c r="K300" s="26">
        <f t="shared" si="50"/>
        <v>118.5</v>
      </c>
      <c r="L300" s="28">
        <f t="shared" si="51"/>
        <v>54.055000000000007</v>
      </c>
      <c r="M300" s="7"/>
    </row>
    <row r="301" spans="2:13" ht="15">
      <c r="B301" s="23" t="s">
        <v>4</v>
      </c>
      <c r="C301" s="24">
        <v>41451</v>
      </c>
      <c r="D301" s="8"/>
      <c r="E301" s="8"/>
      <c r="F301" s="25">
        <f t="shared" si="58"/>
        <v>0</v>
      </c>
      <c r="G301" s="8"/>
      <c r="H301" s="25">
        <v>6.25</v>
      </c>
      <c r="I301" s="25">
        <f t="shared" si="49"/>
        <v>0</v>
      </c>
      <c r="J301" s="8"/>
      <c r="K301" s="26">
        <f t="shared" si="50"/>
        <v>118.5</v>
      </c>
      <c r="L301" s="28">
        <f t="shared" si="51"/>
        <v>54.055000000000007</v>
      </c>
      <c r="M301" s="7"/>
    </row>
    <row r="302" spans="2:13" ht="15">
      <c r="B302" s="23" t="s">
        <v>3</v>
      </c>
      <c r="C302" s="24">
        <v>41452</v>
      </c>
      <c r="D302" s="8"/>
      <c r="E302" s="8"/>
      <c r="F302" s="25">
        <f t="shared" si="58"/>
        <v>0</v>
      </c>
      <c r="G302" s="8"/>
      <c r="H302" s="25">
        <v>6.25</v>
      </c>
      <c r="I302" s="25">
        <f t="shared" si="49"/>
        <v>0</v>
      </c>
      <c r="J302" s="8"/>
      <c r="K302" s="26">
        <f t="shared" si="50"/>
        <v>118.5</v>
      </c>
      <c r="L302" s="28">
        <f t="shared" si="51"/>
        <v>54.055000000000007</v>
      </c>
      <c r="M302" s="7"/>
    </row>
    <row r="303" spans="2:13" ht="15">
      <c r="B303" s="23" t="s">
        <v>2</v>
      </c>
      <c r="C303" s="24">
        <v>41453</v>
      </c>
      <c r="D303" s="8"/>
      <c r="E303" s="8"/>
      <c r="F303" s="25">
        <f t="shared" si="58"/>
        <v>0</v>
      </c>
      <c r="G303" s="8"/>
      <c r="H303" s="25">
        <v>6.25</v>
      </c>
      <c r="I303" s="25">
        <f t="shared" si="49"/>
        <v>0</v>
      </c>
      <c r="J303" s="8"/>
      <c r="K303" s="26">
        <f t="shared" si="50"/>
        <v>118.5</v>
      </c>
      <c r="L303" s="28">
        <f t="shared" si="51"/>
        <v>54.055000000000007</v>
      </c>
      <c r="M303" s="7"/>
    </row>
    <row r="304" spans="2:13" ht="15">
      <c r="B304" s="6" t="s">
        <v>1</v>
      </c>
      <c r="C304" s="5">
        <v>41454</v>
      </c>
      <c r="D304" s="4"/>
      <c r="E304" s="4"/>
      <c r="F304" s="4"/>
      <c r="G304" s="4"/>
      <c r="H304" s="4">
        <v>6.25</v>
      </c>
      <c r="I304" s="4">
        <f t="shared" si="49"/>
        <v>0</v>
      </c>
      <c r="J304" s="4"/>
      <c r="K304" s="4">
        <f t="shared" si="50"/>
        <v>118.5</v>
      </c>
      <c r="L304" s="28">
        <f t="shared" si="51"/>
        <v>54.055000000000007</v>
      </c>
      <c r="M304" s="3"/>
    </row>
    <row r="305" spans="2:13" ht="15">
      <c r="B305" s="6" t="s">
        <v>0</v>
      </c>
      <c r="C305" s="5">
        <v>41455</v>
      </c>
      <c r="D305" s="4"/>
      <c r="E305" s="4"/>
      <c r="F305" s="4"/>
      <c r="G305" s="4"/>
      <c r="H305" s="4">
        <v>6.25</v>
      </c>
      <c r="I305" s="4">
        <f t="shared" si="49"/>
        <v>0</v>
      </c>
      <c r="J305" s="4"/>
      <c r="K305" s="4">
        <f t="shared" si="50"/>
        <v>118.5</v>
      </c>
      <c r="L305" s="28">
        <f t="shared" si="51"/>
        <v>54.055000000000007</v>
      </c>
      <c r="M305" s="3"/>
    </row>
    <row r="306" spans="2:13" ht="15">
      <c r="B306" s="23" t="s">
        <v>6</v>
      </c>
      <c r="C306" s="24">
        <v>41456</v>
      </c>
      <c r="D306" s="8"/>
      <c r="E306" s="8"/>
      <c r="F306" s="25">
        <f t="shared" ref="F306:F310" si="59">(E306-D306)-G306</f>
        <v>0</v>
      </c>
      <c r="G306" s="8"/>
      <c r="H306" s="25">
        <v>6.25</v>
      </c>
      <c r="I306" s="25">
        <f t="shared" si="49"/>
        <v>0</v>
      </c>
      <c r="J306" s="8"/>
      <c r="K306" s="26">
        <f t="shared" si="50"/>
        <v>118.5</v>
      </c>
      <c r="L306" s="28">
        <f t="shared" si="51"/>
        <v>54.055000000000007</v>
      </c>
      <c r="M306" s="7"/>
    </row>
    <row r="307" spans="2:13" ht="15">
      <c r="B307" s="23" t="s">
        <v>5</v>
      </c>
      <c r="C307" s="24">
        <v>41457</v>
      </c>
      <c r="D307" s="8"/>
      <c r="E307" s="8"/>
      <c r="F307" s="25">
        <f t="shared" si="59"/>
        <v>0</v>
      </c>
      <c r="G307" s="8"/>
      <c r="H307" s="25">
        <v>6.25</v>
      </c>
      <c r="I307" s="25">
        <f t="shared" si="49"/>
        <v>0</v>
      </c>
      <c r="J307" s="8"/>
      <c r="K307" s="26">
        <f t="shared" si="50"/>
        <v>118.5</v>
      </c>
      <c r="L307" s="28">
        <f t="shared" si="51"/>
        <v>54.055000000000007</v>
      </c>
      <c r="M307" s="7"/>
    </row>
    <row r="308" spans="2:13" ht="15">
      <c r="B308" s="23" t="s">
        <v>4</v>
      </c>
      <c r="C308" s="24">
        <v>41458</v>
      </c>
      <c r="D308" s="8"/>
      <c r="E308" s="8"/>
      <c r="F308" s="25">
        <f t="shared" si="59"/>
        <v>0</v>
      </c>
      <c r="G308" s="8"/>
      <c r="H308" s="25">
        <v>6.25</v>
      </c>
      <c r="I308" s="25">
        <f t="shared" si="49"/>
        <v>0</v>
      </c>
      <c r="J308" s="8"/>
      <c r="K308" s="26">
        <f t="shared" si="50"/>
        <v>118.5</v>
      </c>
      <c r="L308" s="28">
        <f t="shared" si="51"/>
        <v>54.055000000000007</v>
      </c>
      <c r="M308" s="7"/>
    </row>
    <row r="309" spans="2:13" ht="15">
      <c r="B309" s="23" t="s">
        <v>3</v>
      </c>
      <c r="C309" s="24">
        <v>41459</v>
      </c>
      <c r="D309" s="8"/>
      <c r="E309" s="8"/>
      <c r="F309" s="25">
        <f t="shared" si="59"/>
        <v>0</v>
      </c>
      <c r="G309" s="8"/>
      <c r="H309" s="25">
        <v>6.25</v>
      </c>
      <c r="I309" s="25">
        <f t="shared" si="49"/>
        <v>0</v>
      </c>
      <c r="J309" s="8"/>
      <c r="K309" s="26">
        <f t="shared" si="50"/>
        <v>118.5</v>
      </c>
      <c r="L309" s="28">
        <f t="shared" si="51"/>
        <v>54.055000000000007</v>
      </c>
      <c r="M309" s="7"/>
    </row>
    <row r="310" spans="2:13" ht="15">
      <c r="B310" s="23" t="s">
        <v>2</v>
      </c>
      <c r="C310" s="24">
        <v>41460</v>
      </c>
      <c r="D310" s="8"/>
      <c r="E310" s="8"/>
      <c r="F310" s="25">
        <f t="shared" si="59"/>
        <v>0</v>
      </c>
      <c r="G310" s="8"/>
      <c r="H310" s="25">
        <v>6.25</v>
      </c>
      <c r="I310" s="25">
        <f t="shared" si="49"/>
        <v>0</v>
      </c>
      <c r="J310" s="8"/>
      <c r="K310" s="26">
        <f t="shared" si="50"/>
        <v>118.5</v>
      </c>
      <c r="L310" s="28">
        <f t="shared" si="51"/>
        <v>54.055000000000007</v>
      </c>
      <c r="M310" s="7"/>
    </row>
    <row r="311" spans="2:13" ht="15">
      <c r="B311" s="6" t="s">
        <v>1</v>
      </c>
      <c r="C311" s="5">
        <v>41461</v>
      </c>
      <c r="D311" s="4"/>
      <c r="E311" s="4"/>
      <c r="F311" s="4"/>
      <c r="G311" s="4"/>
      <c r="H311" s="4">
        <v>6.25</v>
      </c>
      <c r="I311" s="4">
        <f t="shared" si="49"/>
        <v>0</v>
      </c>
      <c r="J311" s="4"/>
      <c r="K311" s="4">
        <f t="shared" si="50"/>
        <v>118.5</v>
      </c>
      <c r="L311" s="28">
        <f t="shared" si="51"/>
        <v>54.055000000000007</v>
      </c>
      <c r="M311" s="3"/>
    </row>
    <row r="312" spans="2:13" ht="15">
      <c r="B312" s="6" t="s">
        <v>0</v>
      </c>
      <c r="C312" s="5">
        <v>41462</v>
      </c>
      <c r="D312" s="4"/>
      <c r="E312" s="4"/>
      <c r="F312" s="4"/>
      <c r="G312" s="4"/>
      <c r="H312" s="4">
        <v>6.25</v>
      </c>
      <c r="I312" s="4">
        <f t="shared" si="49"/>
        <v>0</v>
      </c>
      <c r="J312" s="4"/>
      <c r="K312" s="4">
        <f t="shared" si="50"/>
        <v>118.5</v>
      </c>
      <c r="L312" s="28">
        <f t="shared" si="51"/>
        <v>54.055000000000007</v>
      </c>
      <c r="M312" s="3"/>
    </row>
    <row r="313" spans="2:13" ht="15">
      <c r="B313" s="23" t="s">
        <v>6</v>
      </c>
      <c r="C313" s="24">
        <v>41463</v>
      </c>
      <c r="D313" s="8"/>
      <c r="E313" s="8"/>
      <c r="F313" s="25">
        <f t="shared" ref="F313:F317" si="60">(E313-D313)-G313</f>
        <v>0</v>
      </c>
      <c r="G313" s="8"/>
      <c r="H313" s="25">
        <v>6.25</v>
      </c>
      <c r="I313" s="25">
        <f t="shared" si="49"/>
        <v>0</v>
      </c>
      <c r="J313" s="8"/>
      <c r="K313" s="26">
        <f t="shared" si="50"/>
        <v>118.5</v>
      </c>
      <c r="L313" s="28">
        <f t="shared" si="51"/>
        <v>54.055000000000007</v>
      </c>
      <c r="M313" s="7"/>
    </row>
    <row r="314" spans="2:13" ht="15">
      <c r="B314" s="23" t="s">
        <v>5</v>
      </c>
      <c r="C314" s="24">
        <v>41464</v>
      </c>
      <c r="D314" s="8"/>
      <c r="E314" s="8"/>
      <c r="F314" s="25">
        <f t="shared" si="60"/>
        <v>0</v>
      </c>
      <c r="G314" s="8"/>
      <c r="H314" s="25">
        <v>6.25</v>
      </c>
      <c r="I314" s="25">
        <f t="shared" si="49"/>
        <v>0</v>
      </c>
      <c r="J314" s="8"/>
      <c r="K314" s="26">
        <f t="shared" si="50"/>
        <v>118.5</v>
      </c>
      <c r="L314" s="28">
        <f t="shared" si="51"/>
        <v>54.055000000000007</v>
      </c>
      <c r="M314" s="7"/>
    </row>
    <row r="315" spans="2:13" ht="15">
      <c r="B315" s="23" t="s">
        <v>4</v>
      </c>
      <c r="C315" s="24">
        <v>41465</v>
      </c>
      <c r="D315" s="8"/>
      <c r="E315" s="8"/>
      <c r="F315" s="25">
        <f t="shared" si="60"/>
        <v>0</v>
      </c>
      <c r="G315" s="8"/>
      <c r="H315" s="25">
        <v>6.25</v>
      </c>
      <c r="I315" s="25">
        <f t="shared" si="49"/>
        <v>0</v>
      </c>
      <c r="J315" s="8"/>
      <c r="K315" s="26">
        <f t="shared" si="50"/>
        <v>118.5</v>
      </c>
      <c r="L315" s="28">
        <f t="shared" si="51"/>
        <v>54.055000000000007</v>
      </c>
      <c r="M315" s="7"/>
    </row>
    <row r="316" spans="2:13" ht="15">
      <c r="B316" s="23" t="s">
        <v>3</v>
      </c>
      <c r="C316" s="24">
        <v>41466</v>
      </c>
      <c r="D316" s="8"/>
      <c r="E316" s="8"/>
      <c r="F316" s="25">
        <f t="shared" si="60"/>
        <v>0</v>
      </c>
      <c r="G316" s="8"/>
      <c r="H316" s="25">
        <v>6.25</v>
      </c>
      <c r="I316" s="25">
        <f t="shared" si="49"/>
        <v>0</v>
      </c>
      <c r="J316" s="8"/>
      <c r="K316" s="26">
        <f t="shared" si="50"/>
        <v>118.5</v>
      </c>
      <c r="L316" s="28">
        <f t="shared" si="51"/>
        <v>54.055000000000007</v>
      </c>
      <c r="M316" s="7"/>
    </row>
    <row r="317" spans="2:13" ht="15">
      <c r="B317" s="23" t="s">
        <v>2</v>
      </c>
      <c r="C317" s="24">
        <v>41467</v>
      </c>
      <c r="D317" s="8"/>
      <c r="E317" s="8"/>
      <c r="F317" s="25">
        <f t="shared" si="60"/>
        <v>0</v>
      </c>
      <c r="G317" s="8"/>
      <c r="H317" s="25">
        <v>6.25</v>
      </c>
      <c r="I317" s="25">
        <f t="shared" ref="I317:I380" si="61">H317*F317</f>
        <v>0</v>
      </c>
      <c r="J317" s="8"/>
      <c r="K317" s="26">
        <f t="shared" ref="K317:K380" si="62">K316+F317</f>
        <v>118.5</v>
      </c>
      <c r="L317" s="28">
        <f t="shared" ref="L317:L380" si="63">(L316+I317)-J317</f>
        <v>54.055000000000007</v>
      </c>
      <c r="M317" s="7"/>
    </row>
    <row r="318" spans="2:13" ht="15">
      <c r="B318" s="6" t="s">
        <v>1</v>
      </c>
      <c r="C318" s="5">
        <v>41468</v>
      </c>
      <c r="D318" s="4"/>
      <c r="E318" s="4"/>
      <c r="F318" s="4"/>
      <c r="G318" s="4"/>
      <c r="H318" s="4">
        <v>6.25</v>
      </c>
      <c r="I318" s="4">
        <f t="shared" si="61"/>
        <v>0</v>
      </c>
      <c r="J318" s="4"/>
      <c r="K318" s="4">
        <f t="shared" si="62"/>
        <v>118.5</v>
      </c>
      <c r="L318" s="28">
        <f t="shared" si="63"/>
        <v>54.055000000000007</v>
      </c>
      <c r="M318" s="3"/>
    </row>
    <row r="319" spans="2:13" ht="15">
      <c r="B319" s="6" t="s">
        <v>0</v>
      </c>
      <c r="C319" s="5">
        <v>41469</v>
      </c>
      <c r="D319" s="4"/>
      <c r="E319" s="4"/>
      <c r="F319" s="4"/>
      <c r="G319" s="4"/>
      <c r="H319" s="4">
        <v>6.25</v>
      </c>
      <c r="I319" s="4">
        <f t="shared" si="61"/>
        <v>0</v>
      </c>
      <c r="J319" s="4"/>
      <c r="K319" s="4">
        <f t="shared" si="62"/>
        <v>118.5</v>
      </c>
      <c r="L319" s="28">
        <f t="shared" si="63"/>
        <v>54.055000000000007</v>
      </c>
      <c r="M319" s="3"/>
    </row>
    <row r="320" spans="2:13" ht="15">
      <c r="B320" s="23" t="s">
        <v>6</v>
      </c>
      <c r="C320" s="24">
        <v>41470</v>
      </c>
      <c r="D320" s="8"/>
      <c r="E320" s="8"/>
      <c r="F320" s="25">
        <f t="shared" ref="F320:F324" si="64">(E320-D320)-G320</f>
        <v>0</v>
      </c>
      <c r="G320" s="8"/>
      <c r="H320" s="25">
        <v>6.25</v>
      </c>
      <c r="I320" s="25">
        <f t="shared" si="61"/>
        <v>0</v>
      </c>
      <c r="J320" s="8"/>
      <c r="K320" s="26">
        <f t="shared" si="62"/>
        <v>118.5</v>
      </c>
      <c r="L320" s="28">
        <f t="shared" si="63"/>
        <v>54.055000000000007</v>
      </c>
      <c r="M320" s="7"/>
    </row>
    <row r="321" spans="2:13" ht="15">
      <c r="B321" s="23" t="s">
        <v>5</v>
      </c>
      <c r="C321" s="24">
        <v>41471</v>
      </c>
      <c r="D321" s="8"/>
      <c r="E321" s="8"/>
      <c r="F321" s="25">
        <f t="shared" si="64"/>
        <v>0</v>
      </c>
      <c r="G321" s="8"/>
      <c r="H321" s="25">
        <v>6.25</v>
      </c>
      <c r="I321" s="25">
        <f t="shared" si="61"/>
        <v>0</v>
      </c>
      <c r="J321" s="8"/>
      <c r="K321" s="26">
        <f t="shared" si="62"/>
        <v>118.5</v>
      </c>
      <c r="L321" s="28">
        <f t="shared" si="63"/>
        <v>54.055000000000007</v>
      </c>
      <c r="M321" s="7"/>
    </row>
    <row r="322" spans="2:13" ht="15">
      <c r="B322" s="23" t="s">
        <v>4</v>
      </c>
      <c r="C322" s="24">
        <v>41472</v>
      </c>
      <c r="D322" s="8"/>
      <c r="E322" s="8"/>
      <c r="F322" s="25">
        <f t="shared" si="64"/>
        <v>0</v>
      </c>
      <c r="G322" s="8"/>
      <c r="H322" s="25">
        <v>6.25</v>
      </c>
      <c r="I322" s="25">
        <f t="shared" si="61"/>
        <v>0</v>
      </c>
      <c r="J322" s="8"/>
      <c r="K322" s="26">
        <f t="shared" si="62"/>
        <v>118.5</v>
      </c>
      <c r="L322" s="28">
        <f t="shared" si="63"/>
        <v>54.055000000000007</v>
      </c>
      <c r="M322" s="7"/>
    </row>
    <row r="323" spans="2:13" ht="15">
      <c r="B323" s="23" t="s">
        <v>3</v>
      </c>
      <c r="C323" s="24">
        <v>41473</v>
      </c>
      <c r="D323" s="8"/>
      <c r="E323" s="8"/>
      <c r="F323" s="25">
        <f t="shared" si="64"/>
        <v>0</v>
      </c>
      <c r="G323" s="8"/>
      <c r="H323" s="25">
        <v>6.25</v>
      </c>
      <c r="I323" s="25">
        <f t="shared" si="61"/>
        <v>0</v>
      </c>
      <c r="J323" s="8"/>
      <c r="K323" s="26">
        <f t="shared" si="62"/>
        <v>118.5</v>
      </c>
      <c r="L323" s="28">
        <f t="shared" si="63"/>
        <v>54.055000000000007</v>
      </c>
      <c r="M323" s="7"/>
    </row>
    <row r="324" spans="2:13" ht="15">
      <c r="B324" s="23" t="s">
        <v>2</v>
      </c>
      <c r="C324" s="24">
        <v>41474</v>
      </c>
      <c r="D324" s="8"/>
      <c r="E324" s="8"/>
      <c r="F324" s="25">
        <f t="shared" si="64"/>
        <v>0</v>
      </c>
      <c r="G324" s="8"/>
      <c r="H324" s="25">
        <v>6.25</v>
      </c>
      <c r="I324" s="25">
        <f t="shared" si="61"/>
        <v>0</v>
      </c>
      <c r="J324" s="8"/>
      <c r="K324" s="26">
        <f t="shared" si="62"/>
        <v>118.5</v>
      </c>
      <c r="L324" s="28">
        <f t="shared" si="63"/>
        <v>54.055000000000007</v>
      </c>
      <c r="M324" s="7"/>
    </row>
    <row r="325" spans="2:13" ht="15">
      <c r="B325" s="6" t="s">
        <v>1</v>
      </c>
      <c r="C325" s="5">
        <v>41475</v>
      </c>
      <c r="D325" s="4"/>
      <c r="E325" s="4"/>
      <c r="F325" s="4"/>
      <c r="G325" s="4"/>
      <c r="H325" s="4">
        <v>6.25</v>
      </c>
      <c r="I325" s="4">
        <f t="shared" si="61"/>
        <v>0</v>
      </c>
      <c r="J325" s="4"/>
      <c r="K325" s="4">
        <f t="shared" si="62"/>
        <v>118.5</v>
      </c>
      <c r="L325" s="28">
        <f t="shared" si="63"/>
        <v>54.055000000000007</v>
      </c>
      <c r="M325" s="3"/>
    </row>
    <row r="326" spans="2:13" ht="15">
      <c r="B326" s="6" t="s">
        <v>0</v>
      </c>
      <c r="C326" s="5">
        <v>41476</v>
      </c>
      <c r="D326" s="4"/>
      <c r="E326" s="4"/>
      <c r="F326" s="4"/>
      <c r="G326" s="4"/>
      <c r="H326" s="4">
        <v>6.25</v>
      </c>
      <c r="I326" s="4">
        <f t="shared" si="61"/>
        <v>0</v>
      </c>
      <c r="J326" s="4"/>
      <c r="K326" s="4">
        <f t="shared" si="62"/>
        <v>118.5</v>
      </c>
      <c r="L326" s="28">
        <f t="shared" si="63"/>
        <v>54.055000000000007</v>
      </c>
      <c r="M326" s="3"/>
    </row>
    <row r="327" spans="2:13" ht="15">
      <c r="B327" s="23" t="s">
        <v>6</v>
      </c>
      <c r="C327" s="24">
        <v>41477</v>
      </c>
      <c r="D327" s="8"/>
      <c r="E327" s="8"/>
      <c r="F327" s="25">
        <f t="shared" ref="F327:F331" si="65">(E327-D327)-G327</f>
        <v>0</v>
      </c>
      <c r="G327" s="8"/>
      <c r="H327" s="25">
        <v>6.25</v>
      </c>
      <c r="I327" s="25">
        <f t="shared" si="61"/>
        <v>0</v>
      </c>
      <c r="J327" s="8"/>
      <c r="K327" s="26">
        <f t="shared" si="62"/>
        <v>118.5</v>
      </c>
      <c r="L327" s="28">
        <f t="shared" si="63"/>
        <v>54.055000000000007</v>
      </c>
      <c r="M327" s="7"/>
    </row>
    <row r="328" spans="2:13" ht="15">
      <c r="B328" s="23" t="s">
        <v>5</v>
      </c>
      <c r="C328" s="24">
        <v>41478</v>
      </c>
      <c r="D328" s="8"/>
      <c r="E328" s="8"/>
      <c r="F328" s="25">
        <f t="shared" si="65"/>
        <v>0</v>
      </c>
      <c r="G328" s="8"/>
      <c r="H328" s="25">
        <v>6.25</v>
      </c>
      <c r="I328" s="25">
        <f t="shared" si="61"/>
        <v>0</v>
      </c>
      <c r="J328" s="8"/>
      <c r="K328" s="26">
        <f t="shared" si="62"/>
        <v>118.5</v>
      </c>
      <c r="L328" s="28">
        <f t="shared" si="63"/>
        <v>54.055000000000007</v>
      </c>
      <c r="M328" s="7"/>
    </row>
    <row r="329" spans="2:13" ht="15">
      <c r="B329" s="23" t="s">
        <v>4</v>
      </c>
      <c r="C329" s="24">
        <v>41479</v>
      </c>
      <c r="D329" s="8"/>
      <c r="E329" s="8"/>
      <c r="F329" s="25">
        <f t="shared" si="65"/>
        <v>0</v>
      </c>
      <c r="G329" s="8"/>
      <c r="H329" s="25">
        <v>6.25</v>
      </c>
      <c r="I329" s="25">
        <f t="shared" si="61"/>
        <v>0</v>
      </c>
      <c r="J329" s="8"/>
      <c r="K329" s="26">
        <f t="shared" si="62"/>
        <v>118.5</v>
      </c>
      <c r="L329" s="28">
        <f t="shared" si="63"/>
        <v>54.055000000000007</v>
      </c>
      <c r="M329" s="7"/>
    </row>
    <row r="330" spans="2:13" ht="15">
      <c r="B330" s="23" t="s">
        <v>3</v>
      </c>
      <c r="C330" s="24">
        <v>41480</v>
      </c>
      <c r="D330" s="8"/>
      <c r="E330" s="8"/>
      <c r="F330" s="25">
        <f t="shared" si="65"/>
        <v>0</v>
      </c>
      <c r="G330" s="8"/>
      <c r="H330" s="25">
        <v>6.25</v>
      </c>
      <c r="I330" s="25">
        <f t="shared" si="61"/>
        <v>0</v>
      </c>
      <c r="J330" s="8"/>
      <c r="K330" s="26">
        <f t="shared" si="62"/>
        <v>118.5</v>
      </c>
      <c r="L330" s="28">
        <f t="shared" si="63"/>
        <v>54.055000000000007</v>
      </c>
      <c r="M330" s="7"/>
    </row>
    <row r="331" spans="2:13" ht="15">
      <c r="B331" s="23" t="s">
        <v>2</v>
      </c>
      <c r="C331" s="24">
        <v>41481</v>
      </c>
      <c r="D331" s="8"/>
      <c r="E331" s="8"/>
      <c r="F331" s="25">
        <f t="shared" si="65"/>
        <v>0</v>
      </c>
      <c r="G331" s="8"/>
      <c r="H331" s="25">
        <v>6.25</v>
      </c>
      <c r="I331" s="25">
        <f t="shared" si="61"/>
        <v>0</v>
      </c>
      <c r="J331" s="8"/>
      <c r="K331" s="26">
        <f t="shared" si="62"/>
        <v>118.5</v>
      </c>
      <c r="L331" s="28">
        <f t="shared" si="63"/>
        <v>54.055000000000007</v>
      </c>
      <c r="M331" s="7"/>
    </row>
    <row r="332" spans="2:13" ht="15">
      <c r="B332" s="6" t="s">
        <v>1</v>
      </c>
      <c r="C332" s="5">
        <v>41482</v>
      </c>
      <c r="D332" s="4"/>
      <c r="E332" s="4"/>
      <c r="F332" s="4"/>
      <c r="G332" s="4"/>
      <c r="H332" s="4">
        <v>6.25</v>
      </c>
      <c r="I332" s="4">
        <f t="shared" si="61"/>
        <v>0</v>
      </c>
      <c r="J332" s="4"/>
      <c r="K332" s="4">
        <f t="shared" si="62"/>
        <v>118.5</v>
      </c>
      <c r="L332" s="28">
        <f t="shared" si="63"/>
        <v>54.055000000000007</v>
      </c>
      <c r="M332" s="3"/>
    </row>
    <row r="333" spans="2:13" ht="15">
      <c r="B333" s="6" t="s">
        <v>0</v>
      </c>
      <c r="C333" s="5">
        <v>41483</v>
      </c>
      <c r="D333" s="4"/>
      <c r="E333" s="4"/>
      <c r="F333" s="4"/>
      <c r="G333" s="4"/>
      <c r="H333" s="4">
        <v>6.25</v>
      </c>
      <c r="I333" s="4">
        <f t="shared" si="61"/>
        <v>0</v>
      </c>
      <c r="J333" s="4"/>
      <c r="K333" s="4">
        <f t="shared" si="62"/>
        <v>118.5</v>
      </c>
      <c r="L333" s="28">
        <f t="shared" si="63"/>
        <v>54.055000000000007</v>
      </c>
      <c r="M333" s="3"/>
    </row>
    <row r="334" spans="2:13" ht="15">
      <c r="B334" s="23" t="s">
        <v>6</v>
      </c>
      <c r="C334" s="24">
        <v>41484</v>
      </c>
      <c r="D334" s="8"/>
      <c r="E334" s="8"/>
      <c r="F334" s="25">
        <f t="shared" ref="F334:F338" si="66">(E334-D334)-G334</f>
        <v>0</v>
      </c>
      <c r="G334" s="8"/>
      <c r="H334" s="25">
        <v>6.25</v>
      </c>
      <c r="I334" s="25">
        <f t="shared" si="61"/>
        <v>0</v>
      </c>
      <c r="J334" s="8"/>
      <c r="K334" s="26">
        <f t="shared" si="62"/>
        <v>118.5</v>
      </c>
      <c r="L334" s="28">
        <f t="shared" si="63"/>
        <v>54.055000000000007</v>
      </c>
      <c r="M334" s="7"/>
    </row>
    <row r="335" spans="2:13" ht="15">
      <c r="B335" s="23" t="s">
        <v>5</v>
      </c>
      <c r="C335" s="24">
        <v>41485</v>
      </c>
      <c r="D335" s="8"/>
      <c r="E335" s="8"/>
      <c r="F335" s="25">
        <f t="shared" si="66"/>
        <v>0</v>
      </c>
      <c r="G335" s="8"/>
      <c r="H335" s="25">
        <v>6.25</v>
      </c>
      <c r="I335" s="25">
        <f t="shared" si="61"/>
        <v>0</v>
      </c>
      <c r="J335" s="8"/>
      <c r="K335" s="26">
        <f t="shared" si="62"/>
        <v>118.5</v>
      </c>
      <c r="L335" s="28">
        <f t="shared" si="63"/>
        <v>54.055000000000007</v>
      </c>
      <c r="M335" s="7"/>
    </row>
    <row r="336" spans="2:13" ht="15">
      <c r="B336" s="23" t="s">
        <v>4</v>
      </c>
      <c r="C336" s="24">
        <v>41486</v>
      </c>
      <c r="D336" s="8"/>
      <c r="E336" s="8"/>
      <c r="F336" s="25">
        <f t="shared" si="66"/>
        <v>0</v>
      </c>
      <c r="G336" s="8"/>
      <c r="H336" s="25">
        <v>6.25</v>
      </c>
      <c r="I336" s="25">
        <f t="shared" si="61"/>
        <v>0</v>
      </c>
      <c r="J336" s="8"/>
      <c r="K336" s="26">
        <f t="shared" si="62"/>
        <v>118.5</v>
      </c>
      <c r="L336" s="28">
        <f t="shared" si="63"/>
        <v>54.055000000000007</v>
      </c>
      <c r="M336" s="7"/>
    </row>
    <row r="337" spans="2:13" ht="15">
      <c r="B337" s="23" t="s">
        <v>3</v>
      </c>
      <c r="C337" s="24">
        <v>41487</v>
      </c>
      <c r="D337" s="8"/>
      <c r="E337" s="8"/>
      <c r="F337" s="25">
        <f t="shared" si="66"/>
        <v>0</v>
      </c>
      <c r="G337" s="8"/>
      <c r="H337" s="25">
        <v>6.25</v>
      </c>
      <c r="I337" s="25">
        <f t="shared" si="61"/>
        <v>0</v>
      </c>
      <c r="J337" s="8"/>
      <c r="K337" s="26">
        <f t="shared" si="62"/>
        <v>118.5</v>
      </c>
      <c r="L337" s="28">
        <f t="shared" si="63"/>
        <v>54.055000000000007</v>
      </c>
      <c r="M337" s="7"/>
    </row>
    <row r="338" spans="2:13" ht="15">
      <c r="B338" s="23" t="s">
        <v>2</v>
      </c>
      <c r="C338" s="24">
        <v>41488</v>
      </c>
      <c r="D338" s="8"/>
      <c r="E338" s="8"/>
      <c r="F338" s="25">
        <f t="shared" si="66"/>
        <v>0</v>
      </c>
      <c r="G338" s="8"/>
      <c r="H338" s="25">
        <v>6.25</v>
      </c>
      <c r="I338" s="25">
        <f t="shared" si="61"/>
        <v>0</v>
      </c>
      <c r="J338" s="8"/>
      <c r="K338" s="26">
        <f t="shared" si="62"/>
        <v>118.5</v>
      </c>
      <c r="L338" s="28">
        <f t="shared" si="63"/>
        <v>54.055000000000007</v>
      </c>
      <c r="M338" s="7"/>
    </row>
    <row r="339" spans="2:13" ht="15">
      <c r="B339" s="6" t="s">
        <v>1</v>
      </c>
      <c r="C339" s="5">
        <v>41489</v>
      </c>
      <c r="D339" s="4"/>
      <c r="E339" s="4"/>
      <c r="F339" s="4"/>
      <c r="G339" s="4"/>
      <c r="H339" s="4">
        <v>6.25</v>
      </c>
      <c r="I339" s="4">
        <f t="shared" si="61"/>
        <v>0</v>
      </c>
      <c r="J339" s="4"/>
      <c r="K339" s="4">
        <f t="shared" si="62"/>
        <v>118.5</v>
      </c>
      <c r="L339" s="28">
        <f t="shared" si="63"/>
        <v>54.055000000000007</v>
      </c>
      <c r="M339" s="3"/>
    </row>
    <row r="340" spans="2:13" ht="15">
      <c r="B340" s="6" t="s">
        <v>0</v>
      </c>
      <c r="C340" s="5">
        <v>41490</v>
      </c>
      <c r="D340" s="4"/>
      <c r="E340" s="4"/>
      <c r="F340" s="4"/>
      <c r="G340" s="4"/>
      <c r="H340" s="4">
        <v>6.25</v>
      </c>
      <c r="I340" s="4">
        <f t="shared" si="61"/>
        <v>0</v>
      </c>
      <c r="J340" s="4"/>
      <c r="K340" s="4">
        <f t="shared" si="62"/>
        <v>118.5</v>
      </c>
      <c r="L340" s="28">
        <f t="shared" si="63"/>
        <v>54.055000000000007</v>
      </c>
      <c r="M340" s="3"/>
    </row>
    <row r="341" spans="2:13" ht="15">
      <c r="B341" s="23" t="s">
        <v>6</v>
      </c>
      <c r="C341" s="24">
        <v>41491</v>
      </c>
      <c r="D341" s="8"/>
      <c r="E341" s="8"/>
      <c r="F341" s="25">
        <f t="shared" ref="F341:F345" si="67">(E341-D341)-G341</f>
        <v>0</v>
      </c>
      <c r="G341" s="8"/>
      <c r="H341" s="25">
        <v>6.25</v>
      </c>
      <c r="I341" s="25">
        <f t="shared" si="61"/>
        <v>0</v>
      </c>
      <c r="J341" s="8"/>
      <c r="K341" s="26">
        <f t="shared" si="62"/>
        <v>118.5</v>
      </c>
      <c r="L341" s="28">
        <f t="shared" si="63"/>
        <v>54.055000000000007</v>
      </c>
      <c r="M341" s="7"/>
    </row>
    <row r="342" spans="2:13" ht="15">
      <c r="B342" s="23" t="s">
        <v>5</v>
      </c>
      <c r="C342" s="24">
        <v>41492</v>
      </c>
      <c r="D342" s="8"/>
      <c r="E342" s="8"/>
      <c r="F342" s="25">
        <f t="shared" si="67"/>
        <v>0</v>
      </c>
      <c r="G342" s="8"/>
      <c r="H342" s="25">
        <v>6.25</v>
      </c>
      <c r="I342" s="25">
        <f t="shared" si="61"/>
        <v>0</v>
      </c>
      <c r="J342" s="8"/>
      <c r="K342" s="26">
        <f t="shared" si="62"/>
        <v>118.5</v>
      </c>
      <c r="L342" s="28">
        <f t="shared" si="63"/>
        <v>54.055000000000007</v>
      </c>
      <c r="M342" s="7"/>
    </row>
    <row r="343" spans="2:13" ht="15">
      <c r="B343" s="23" t="s">
        <v>4</v>
      </c>
      <c r="C343" s="24">
        <v>41493</v>
      </c>
      <c r="D343" s="8"/>
      <c r="E343" s="8"/>
      <c r="F343" s="25">
        <f t="shared" si="67"/>
        <v>0</v>
      </c>
      <c r="G343" s="8"/>
      <c r="H343" s="25">
        <v>6.25</v>
      </c>
      <c r="I343" s="25">
        <f t="shared" si="61"/>
        <v>0</v>
      </c>
      <c r="J343" s="8"/>
      <c r="K343" s="26">
        <f t="shared" si="62"/>
        <v>118.5</v>
      </c>
      <c r="L343" s="28">
        <f t="shared" si="63"/>
        <v>54.055000000000007</v>
      </c>
      <c r="M343" s="7"/>
    </row>
    <row r="344" spans="2:13" ht="15">
      <c r="B344" s="23" t="s">
        <v>3</v>
      </c>
      <c r="C344" s="24">
        <v>41494</v>
      </c>
      <c r="D344" s="8"/>
      <c r="E344" s="8"/>
      <c r="F344" s="25">
        <f t="shared" si="67"/>
        <v>0</v>
      </c>
      <c r="G344" s="8"/>
      <c r="H344" s="25">
        <v>6.25</v>
      </c>
      <c r="I344" s="25">
        <f t="shared" si="61"/>
        <v>0</v>
      </c>
      <c r="J344" s="8"/>
      <c r="K344" s="26">
        <f t="shared" si="62"/>
        <v>118.5</v>
      </c>
      <c r="L344" s="28">
        <f t="shared" si="63"/>
        <v>54.055000000000007</v>
      </c>
      <c r="M344" s="7"/>
    </row>
    <row r="345" spans="2:13" ht="15">
      <c r="B345" s="23" t="s">
        <v>2</v>
      </c>
      <c r="C345" s="24">
        <v>41495</v>
      </c>
      <c r="D345" s="8"/>
      <c r="E345" s="8"/>
      <c r="F345" s="25">
        <f t="shared" si="67"/>
        <v>0</v>
      </c>
      <c r="G345" s="8"/>
      <c r="H345" s="25">
        <v>6.25</v>
      </c>
      <c r="I345" s="25">
        <f t="shared" si="61"/>
        <v>0</v>
      </c>
      <c r="J345" s="8"/>
      <c r="K345" s="26">
        <f t="shared" si="62"/>
        <v>118.5</v>
      </c>
      <c r="L345" s="28">
        <f t="shared" si="63"/>
        <v>54.055000000000007</v>
      </c>
      <c r="M345" s="7"/>
    </row>
    <row r="346" spans="2:13" ht="15">
      <c r="B346" s="6" t="s">
        <v>1</v>
      </c>
      <c r="C346" s="5">
        <v>41496</v>
      </c>
      <c r="D346" s="4"/>
      <c r="E346" s="4"/>
      <c r="F346" s="4"/>
      <c r="G346" s="4"/>
      <c r="H346" s="4">
        <v>6.25</v>
      </c>
      <c r="I346" s="4">
        <f t="shared" si="61"/>
        <v>0</v>
      </c>
      <c r="J346" s="4"/>
      <c r="K346" s="4">
        <f t="shared" si="62"/>
        <v>118.5</v>
      </c>
      <c r="L346" s="28">
        <f t="shared" si="63"/>
        <v>54.055000000000007</v>
      </c>
      <c r="M346" s="3"/>
    </row>
    <row r="347" spans="2:13" ht="15">
      <c r="B347" s="6" t="s">
        <v>0</v>
      </c>
      <c r="C347" s="5">
        <v>41497</v>
      </c>
      <c r="D347" s="4"/>
      <c r="E347" s="4"/>
      <c r="F347" s="4"/>
      <c r="G347" s="4"/>
      <c r="H347" s="4">
        <v>6.25</v>
      </c>
      <c r="I347" s="4">
        <f t="shared" si="61"/>
        <v>0</v>
      </c>
      <c r="J347" s="4"/>
      <c r="K347" s="4">
        <f t="shared" si="62"/>
        <v>118.5</v>
      </c>
      <c r="L347" s="28">
        <f t="shared" si="63"/>
        <v>54.055000000000007</v>
      </c>
      <c r="M347" s="3"/>
    </row>
    <row r="348" spans="2:13" ht="15">
      <c r="B348" s="23" t="s">
        <v>6</v>
      </c>
      <c r="C348" s="24">
        <v>41498</v>
      </c>
      <c r="D348" s="8"/>
      <c r="E348" s="8"/>
      <c r="F348" s="25">
        <f t="shared" ref="F348:F352" si="68">(E348-D348)-G348</f>
        <v>0</v>
      </c>
      <c r="G348" s="8"/>
      <c r="H348" s="25">
        <v>6.25</v>
      </c>
      <c r="I348" s="25">
        <f t="shared" si="61"/>
        <v>0</v>
      </c>
      <c r="J348" s="8"/>
      <c r="K348" s="26">
        <f t="shared" si="62"/>
        <v>118.5</v>
      </c>
      <c r="L348" s="28">
        <f t="shared" si="63"/>
        <v>54.055000000000007</v>
      </c>
      <c r="M348" s="7"/>
    </row>
    <row r="349" spans="2:13" ht="15">
      <c r="B349" s="23" t="s">
        <v>5</v>
      </c>
      <c r="C349" s="24">
        <v>41499</v>
      </c>
      <c r="D349" s="8"/>
      <c r="E349" s="8"/>
      <c r="F349" s="25">
        <f t="shared" si="68"/>
        <v>0</v>
      </c>
      <c r="G349" s="8"/>
      <c r="H349" s="25">
        <v>6.25</v>
      </c>
      <c r="I349" s="25">
        <f t="shared" si="61"/>
        <v>0</v>
      </c>
      <c r="J349" s="8"/>
      <c r="K349" s="26">
        <f t="shared" si="62"/>
        <v>118.5</v>
      </c>
      <c r="L349" s="28">
        <f t="shared" si="63"/>
        <v>54.055000000000007</v>
      </c>
      <c r="M349" s="7"/>
    </row>
    <row r="350" spans="2:13" ht="15">
      <c r="B350" s="23" t="s">
        <v>4</v>
      </c>
      <c r="C350" s="24">
        <v>41500</v>
      </c>
      <c r="D350" s="8"/>
      <c r="E350" s="8"/>
      <c r="F350" s="25">
        <f t="shared" si="68"/>
        <v>0</v>
      </c>
      <c r="G350" s="8"/>
      <c r="H350" s="25">
        <v>6.25</v>
      </c>
      <c r="I350" s="25">
        <f t="shared" si="61"/>
        <v>0</v>
      </c>
      <c r="J350" s="8"/>
      <c r="K350" s="26">
        <f t="shared" si="62"/>
        <v>118.5</v>
      </c>
      <c r="L350" s="28">
        <f t="shared" si="63"/>
        <v>54.055000000000007</v>
      </c>
      <c r="M350" s="7"/>
    </row>
    <row r="351" spans="2:13" ht="15">
      <c r="B351" s="23" t="s">
        <v>3</v>
      </c>
      <c r="C351" s="24">
        <v>41501</v>
      </c>
      <c r="D351" s="8"/>
      <c r="E351" s="8"/>
      <c r="F351" s="25">
        <f t="shared" si="68"/>
        <v>0</v>
      </c>
      <c r="G351" s="8"/>
      <c r="H351" s="25">
        <v>6.25</v>
      </c>
      <c r="I351" s="25">
        <f t="shared" si="61"/>
        <v>0</v>
      </c>
      <c r="J351" s="8"/>
      <c r="K351" s="26">
        <f t="shared" si="62"/>
        <v>118.5</v>
      </c>
      <c r="L351" s="28">
        <f t="shared" si="63"/>
        <v>54.055000000000007</v>
      </c>
      <c r="M351" s="7"/>
    </row>
    <row r="352" spans="2:13" ht="15">
      <c r="B352" s="23" t="s">
        <v>2</v>
      </c>
      <c r="C352" s="24">
        <v>41502</v>
      </c>
      <c r="D352" s="8"/>
      <c r="E352" s="8"/>
      <c r="F352" s="25">
        <f t="shared" si="68"/>
        <v>0</v>
      </c>
      <c r="G352" s="8"/>
      <c r="H352" s="25">
        <v>6.25</v>
      </c>
      <c r="I352" s="25">
        <f t="shared" si="61"/>
        <v>0</v>
      </c>
      <c r="J352" s="8"/>
      <c r="K352" s="26">
        <f t="shared" si="62"/>
        <v>118.5</v>
      </c>
      <c r="L352" s="28">
        <f t="shared" si="63"/>
        <v>54.055000000000007</v>
      </c>
      <c r="M352" s="7"/>
    </row>
    <row r="353" spans="2:13" ht="15">
      <c r="B353" s="6" t="s">
        <v>1</v>
      </c>
      <c r="C353" s="5">
        <v>41503</v>
      </c>
      <c r="D353" s="4"/>
      <c r="E353" s="4"/>
      <c r="F353" s="4"/>
      <c r="G353" s="4"/>
      <c r="H353" s="4">
        <v>6.25</v>
      </c>
      <c r="I353" s="4">
        <f t="shared" si="61"/>
        <v>0</v>
      </c>
      <c r="J353" s="4"/>
      <c r="K353" s="4">
        <f t="shared" si="62"/>
        <v>118.5</v>
      </c>
      <c r="L353" s="28">
        <f t="shared" si="63"/>
        <v>54.055000000000007</v>
      </c>
      <c r="M353" s="3"/>
    </row>
    <row r="354" spans="2:13" ht="15">
      <c r="B354" s="6" t="s">
        <v>0</v>
      </c>
      <c r="C354" s="5">
        <v>41504</v>
      </c>
      <c r="D354" s="4"/>
      <c r="E354" s="4"/>
      <c r="F354" s="4"/>
      <c r="G354" s="4"/>
      <c r="H354" s="4">
        <v>6.25</v>
      </c>
      <c r="I354" s="4">
        <f t="shared" si="61"/>
        <v>0</v>
      </c>
      <c r="J354" s="4"/>
      <c r="K354" s="4">
        <f t="shared" si="62"/>
        <v>118.5</v>
      </c>
      <c r="L354" s="28">
        <f t="shared" si="63"/>
        <v>54.055000000000007</v>
      </c>
      <c r="M354" s="3"/>
    </row>
    <row r="355" spans="2:13" ht="15">
      <c r="B355" s="23" t="s">
        <v>6</v>
      </c>
      <c r="C355" s="24">
        <v>41505</v>
      </c>
      <c r="D355" s="8"/>
      <c r="E355" s="8"/>
      <c r="F355" s="25">
        <f t="shared" ref="F355:F359" si="69">(E355-D355)-G355</f>
        <v>0</v>
      </c>
      <c r="G355" s="8"/>
      <c r="H355" s="25">
        <v>6.25</v>
      </c>
      <c r="I355" s="25">
        <f t="shared" si="61"/>
        <v>0</v>
      </c>
      <c r="J355" s="8"/>
      <c r="K355" s="26">
        <f t="shared" si="62"/>
        <v>118.5</v>
      </c>
      <c r="L355" s="28">
        <f t="shared" si="63"/>
        <v>54.055000000000007</v>
      </c>
      <c r="M355" s="7"/>
    </row>
    <row r="356" spans="2:13" ht="15">
      <c r="B356" s="23" t="s">
        <v>5</v>
      </c>
      <c r="C356" s="24">
        <v>41506</v>
      </c>
      <c r="D356" s="8"/>
      <c r="E356" s="8"/>
      <c r="F356" s="25">
        <f t="shared" si="69"/>
        <v>0</v>
      </c>
      <c r="G356" s="8"/>
      <c r="H356" s="25">
        <v>6.25</v>
      </c>
      <c r="I356" s="25">
        <f t="shared" si="61"/>
        <v>0</v>
      </c>
      <c r="J356" s="8"/>
      <c r="K356" s="26">
        <f t="shared" si="62"/>
        <v>118.5</v>
      </c>
      <c r="L356" s="28">
        <f t="shared" si="63"/>
        <v>54.055000000000007</v>
      </c>
      <c r="M356" s="7"/>
    </row>
    <row r="357" spans="2:13" ht="15">
      <c r="B357" s="23" t="s">
        <v>4</v>
      </c>
      <c r="C357" s="24">
        <v>41507</v>
      </c>
      <c r="D357" s="8"/>
      <c r="E357" s="8"/>
      <c r="F357" s="25">
        <f t="shared" si="69"/>
        <v>0</v>
      </c>
      <c r="G357" s="8"/>
      <c r="H357" s="25">
        <v>6.25</v>
      </c>
      <c r="I357" s="25">
        <f t="shared" si="61"/>
        <v>0</v>
      </c>
      <c r="J357" s="8"/>
      <c r="K357" s="26">
        <f t="shared" si="62"/>
        <v>118.5</v>
      </c>
      <c r="L357" s="28">
        <f t="shared" si="63"/>
        <v>54.055000000000007</v>
      </c>
      <c r="M357" s="7"/>
    </row>
    <row r="358" spans="2:13" ht="15">
      <c r="B358" s="23" t="s">
        <v>3</v>
      </c>
      <c r="C358" s="24">
        <v>41508</v>
      </c>
      <c r="D358" s="8"/>
      <c r="E358" s="8"/>
      <c r="F358" s="25">
        <f t="shared" si="69"/>
        <v>0</v>
      </c>
      <c r="G358" s="8"/>
      <c r="H358" s="25">
        <v>6.25</v>
      </c>
      <c r="I358" s="25">
        <f t="shared" si="61"/>
        <v>0</v>
      </c>
      <c r="J358" s="8"/>
      <c r="K358" s="26">
        <f t="shared" si="62"/>
        <v>118.5</v>
      </c>
      <c r="L358" s="28">
        <f t="shared" si="63"/>
        <v>54.055000000000007</v>
      </c>
      <c r="M358" s="7"/>
    </row>
    <row r="359" spans="2:13" ht="15">
      <c r="B359" s="23" t="s">
        <v>2</v>
      </c>
      <c r="C359" s="24">
        <v>41509</v>
      </c>
      <c r="D359" s="8"/>
      <c r="E359" s="8"/>
      <c r="F359" s="25">
        <f t="shared" si="69"/>
        <v>0</v>
      </c>
      <c r="G359" s="8"/>
      <c r="H359" s="25">
        <v>6.25</v>
      </c>
      <c r="I359" s="25">
        <f t="shared" si="61"/>
        <v>0</v>
      </c>
      <c r="J359" s="8"/>
      <c r="K359" s="26">
        <f t="shared" si="62"/>
        <v>118.5</v>
      </c>
      <c r="L359" s="28">
        <f t="shared" si="63"/>
        <v>54.055000000000007</v>
      </c>
      <c r="M359" s="7"/>
    </row>
    <row r="360" spans="2:13" ht="15">
      <c r="B360" s="6" t="s">
        <v>1</v>
      </c>
      <c r="C360" s="5">
        <v>41510</v>
      </c>
      <c r="D360" s="4"/>
      <c r="E360" s="4"/>
      <c r="F360" s="4"/>
      <c r="G360" s="4"/>
      <c r="H360" s="4">
        <v>6.25</v>
      </c>
      <c r="I360" s="4">
        <f t="shared" si="61"/>
        <v>0</v>
      </c>
      <c r="J360" s="4"/>
      <c r="K360" s="4">
        <f t="shared" si="62"/>
        <v>118.5</v>
      </c>
      <c r="L360" s="28">
        <f t="shared" si="63"/>
        <v>54.055000000000007</v>
      </c>
      <c r="M360" s="3"/>
    </row>
    <row r="361" spans="2:13" ht="15">
      <c r="B361" s="6" t="s">
        <v>0</v>
      </c>
      <c r="C361" s="5">
        <v>41511</v>
      </c>
      <c r="D361" s="4"/>
      <c r="E361" s="4"/>
      <c r="F361" s="4"/>
      <c r="G361" s="4"/>
      <c r="H361" s="4">
        <v>6.25</v>
      </c>
      <c r="I361" s="4">
        <f t="shared" si="61"/>
        <v>0</v>
      </c>
      <c r="J361" s="4"/>
      <c r="K361" s="4">
        <f t="shared" si="62"/>
        <v>118.5</v>
      </c>
      <c r="L361" s="28">
        <f t="shared" si="63"/>
        <v>54.055000000000007</v>
      </c>
      <c r="M361" s="3"/>
    </row>
    <row r="362" spans="2:13" ht="15">
      <c r="B362" s="23" t="s">
        <v>6</v>
      </c>
      <c r="C362" s="24">
        <v>41512</v>
      </c>
      <c r="D362" s="8"/>
      <c r="E362" s="8"/>
      <c r="F362" s="25">
        <f t="shared" ref="F362:F366" si="70">(E362-D362)-G362</f>
        <v>0</v>
      </c>
      <c r="G362" s="8"/>
      <c r="H362" s="25">
        <v>6.25</v>
      </c>
      <c r="I362" s="25">
        <f t="shared" si="61"/>
        <v>0</v>
      </c>
      <c r="J362" s="8"/>
      <c r="K362" s="26">
        <f t="shared" si="62"/>
        <v>118.5</v>
      </c>
      <c r="L362" s="28">
        <f t="shared" si="63"/>
        <v>54.055000000000007</v>
      </c>
      <c r="M362" s="7"/>
    </row>
    <row r="363" spans="2:13" ht="15">
      <c r="B363" s="23" t="s">
        <v>5</v>
      </c>
      <c r="C363" s="24">
        <v>41513</v>
      </c>
      <c r="D363" s="8"/>
      <c r="E363" s="8"/>
      <c r="F363" s="25">
        <f t="shared" si="70"/>
        <v>0</v>
      </c>
      <c r="G363" s="8"/>
      <c r="H363" s="25">
        <v>6.25</v>
      </c>
      <c r="I363" s="25">
        <f t="shared" si="61"/>
        <v>0</v>
      </c>
      <c r="J363" s="8"/>
      <c r="K363" s="26">
        <f t="shared" si="62"/>
        <v>118.5</v>
      </c>
      <c r="L363" s="28">
        <f t="shared" si="63"/>
        <v>54.055000000000007</v>
      </c>
      <c r="M363" s="7"/>
    </row>
    <row r="364" spans="2:13" ht="15">
      <c r="B364" s="23" t="s">
        <v>4</v>
      </c>
      <c r="C364" s="24">
        <v>41514</v>
      </c>
      <c r="D364" s="8"/>
      <c r="E364" s="8"/>
      <c r="F364" s="25">
        <f t="shared" si="70"/>
        <v>0</v>
      </c>
      <c r="G364" s="8"/>
      <c r="H364" s="25">
        <v>6.25</v>
      </c>
      <c r="I364" s="25">
        <f t="shared" si="61"/>
        <v>0</v>
      </c>
      <c r="J364" s="8"/>
      <c r="K364" s="26">
        <f t="shared" si="62"/>
        <v>118.5</v>
      </c>
      <c r="L364" s="28">
        <f t="shared" si="63"/>
        <v>54.055000000000007</v>
      </c>
      <c r="M364" s="7"/>
    </row>
    <row r="365" spans="2:13" ht="15">
      <c r="B365" s="23" t="s">
        <v>3</v>
      </c>
      <c r="C365" s="24">
        <v>41515</v>
      </c>
      <c r="D365" s="8"/>
      <c r="E365" s="8"/>
      <c r="F365" s="25">
        <f t="shared" si="70"/>
        <v>0</v>
      </c>
      <c r="G365" s="8"/>
      <c r="H365" s="25">
        <v>6.25</v>
      </c>
      <c r="I365" s="25">
        <f t="shared" si="61"/>
        <v>0</v>
      </c>
      <c r="J365" s="8"/>
      <c r="K365" s="26">
        <f t="shared" si="62"/>
        <v>118.5</v>
      </c>
      <c r="L365" s="28">
        <f t="shared" si="63"/>
        <v>54.055000000000007</v>
      </c>
      <c r="M365" s="7"/>
    </row>
    <row r="366" spans="2:13" ht="15">
      <c r="B366" s="23" t="s">
        <v>2</v>
      </c>
      <c r="C366" s="24">
        <v>41516</v>
      </c>
      <c r="D366" s="8"/>
      <c r="E366" s="8"/>
      <c r="F366" s="25">
        <f t="shared" si="70"/>
        <v>0</v>
      </c>
      <c r="G366" s="8"/>
      <c r="H366" s="25">
        <v>6.25</v>
      </c>
      <c r="I366" s="25">
        <f t="shared" si="61"/>
        <v>0</v>
      </c>
      <c r="J366" s="8"/>
      <c r="K366" s="26">
        <f t="shared" si="62"/>
        <v>118.5</v>
      </c>
      <c r="L366" s="28">
        <f t="shared" si="63"/>
        <v>54.055000000000007</v>
      </c>
      <c r="M366" s="7"/>
    </row>
    <row r="367" spans="2:13" ht="15">
      <c r="B367" s="6" t="s">
        <v>1</v>
      </c>
      <c r="C367" s="5">
        <v>41517</v>
      </c>
      <c r="D367" s="4"/>
      <c r="E367" s="4"/>
      <c r="F367" s="4"/>
      <c r="G367" s="4"/>
      <c r="H367" s="4">
        <v>6.25</v>
      </c>
      <c r="I367" s="4">
        <f t="shared" si="61"/>
        <v>0</v>
      </c>
      <c r="J367" s="4"/>
      <c r="K367" s="4">
        <f t="shared" si="62"/>
        <v>118.5</v>
      </c>
      <c r="L367" s="28">
        <f t="shared" si="63"/>
        <v>54.055000000000007</v>
      </c>
      <c r="M367" s="3"/>
    </row>
    <row r="368" spans="2:13" ht="15">
      <c r="B368" s="6" t="s">
        <v>0</v>
      </c>
      <c r="C368" s="5">
        <v>41518</v>
      </c>
      <c r="D368" s="4"/>
      <c r="E368" s="4"/>
      <c r="F368" s="4"/>
      <c r="G368" s="4"/>
      <c r="H368" s="4">
        <v>6.25</v>
      </c>
      <c r="I368" s="4">
        <f t="shared" si="61"/>
        <v>0</v>
      </c>
      <c r="J368" s="4"/>
      <c r="K368" s="4">
        <f t="shared" si="62"/>
        <v>118.5</v>
      </c>
      <c r="L368" s="28">
        <f t="shared" si="63"/>
        <v>54.055000000000007</v>
      </c>
      <c r="M368" s="3"/>
    </row>
    <row r="369" spans="2:13" ht="15">
      <c r="B369" s="23" t="s">
        <v>6</v>
      </c>
      <c r="C369" s="24">
        <v>41519</v>
      </c>
      <c r="D369" s="8"/>
      <c r="E369" s="8"/>
      <c r="F369" s="25">
        <f t="shared" ref="F369:F373" si="71">(E369-D369)-G369</f>
        <v>0</v>
      </c>
      <c r="G369" s="8"/>
      <c r="H369" s="25">
        <v>6.25</v>
      </c>
      <c r="I369" s="25">
        <f t="shared" si="61"/>
        <v>0</v>
      </c>
      <c r="J369" s="8"/>
      <c r="K369" s="26">
        <f t="shared" si="62"/>
        <v>118.5</v>
      </c>
      <c r="L369" s="28">
        <f t="shared" si="63"/>
        <v>54.055000000000007</v>
      </c>
      <c r="M369" s="7"/>
    </row>
    <row r="370" spans="2:13" ht="15">
      <c r="B370" s="23" t="s">
        <v>5</v>
      </c>
      <c r="C370" s="24">
        <v>41520</v>
      </c>
      <c r="D370" s="8"/>
      <c r="E370" s="8"/>
      <c r="F370" s="25">
        <f t="shared" si="71"/>
        <v>0</v>
      </c>
      <c r="G370" s="8"/>
      <c r="H370" s="25">
        <v>6.25</v>
      </c>
      <c r="I370" s="25">
        <f t="shared" si="61"/>
        <v>0</v>
      </c>
      <c r="J370" s="8"/>
      <c r="K370" s="26">
        <f t="shared" si="62"/>
        <v>118.5</v>
      </c>
      <c r="L370" s="28">
        <f t="shared" si="63"/>
        <v>54.055000000000007</v>
      </c>
      <c r="M370" s="7"/>
    </row>
    <row r="371" spans="2:13" ht="15">
      <c r="B371" s="23" t="s">
        <v>4</v>
      </c>
      <c r="C371" s="24">
        <v>41521</v>
      </c>
      <c r="D371" s="8"/>
      <c r="E371" s="8"/>
      <c r="F371" s="25">
        <f t="shared" si="71"/>
        <v>0</v>
      </c>
      <c r="G371" s="8"/>
      <c r="H371" s="25">
        <v>6.25</v>
      </c>
      <c r="I371" s="25">
        <f t="shared" si="61"/>
        <v>0</v>
      </c>
      <c r="J371" s="8"/>
      <c r="K371" s="26">
        <f t="shared" si="62"/>
        <v>118.5</v>
      </c>
      <c r="L371" s="28">
        <f t="shared" si="63"/>
        <v>54.055000000000007</v>
      </c>
      <c r="M371" s="7"/>
    </row>
    <row r="372" spans="2:13" ht="15">
      <c r="B372" s="23" t="s">
        <v>3</v>
      </c>
      <c r="C372" s="24">
        <v>41522</v>
      </c>
      <c r="D372" s="8"/>
      <c r="E372" s="8"/>
      <c r="F372" s="25">
        <f t="shared" si="71"/>
        <v>0</v>
      </c>
      <c r="G372" s="8"/>
      <c r="H372" s="25">
        <v>6.25</v>
      </c>
      <c r="I372" s="25">
        <f t="shared" si="61"/>
        <v>0</v>
      </c>
      <c r="J372" s="8"/>
      <c r="K372" s="26">
        <f t="shared" si="62"/>
        <v>118.5</v>
      </c>
      <c r="L372" s="28">
        <f t="shared" si="63"/>
        <v>54.055000000000007</v>
      </c>
      <c r="M372" s="7"/>
    </row>
    <row r="373" spans="2:13" ht="15">
      <c r="B373" s="23" t="s">
        <v>2</v>
      </c>
      <c r="C373" s="24">
        <v>41523</v>
      </c>
      <c r="D373" s="8"/>
      <c r="E373" s="8"/>
      <c r="F373" s="25">
        <f t="shared" si="71"/>
        <v>0</v>
      </c>
      <c r="G373" s="8"/>
      <c r="H373" s="25">
        <v>6.25</v>
      </c>
      <c r="I373" s="25">
        <f t="shared" si="61"/>
        <v>0</v>
      </c>
      <c r="J373" s="8"/>
      <c r="K373" s="26">
        <f t="shared" si="62"/>
        <v>118.5</v>
      </c>
      <c r="L373" s="28">
        <f t="shared" si="63"/>
        <v>54.055000000000007</v>
      </c>
      <c r="M373" s="7"/>
    </row>
    <row r="374" spans="2:13" ht="15">
      <c r="B374" s="6" t="s">
        <v>1</v>
      </c>
      <c r="C374" s="5">
        <v>41524</v>
      </c>
      <c r="D374" s="4"/>
      <c r="E374" s="4"/>
      <c r="F374" s="4"/>
      <c r="G374" s="4"/>
      <c r="H374" s="4">
        <v>6.25</v>
      </c>
      <c r="I374" s="4">
        <f t="shared" si="61"/>
        <v>0</v>
      </c>
      <c r="J374" s="4"/>
      <c r="K374" s="4">
        <f t="shared" si="62"/>
        <v>118.5</v>
      </c>
      <c r="L374" s="28">
        <f t="shared" si="63"/>
        <v>54.055000000000007</v>
      </c>
      <c r="M374" s="3"/>
    </row>
    <row r="375" spans="2:13" ht="15">
      <c r="B375" s="6" t="s">
        <v>0</v>
      </c>
      <c r="C375" s="5">
        <v>41525</v>
      </c>
      <c r="D375" s="4"/>
      <c r="E375" s="4"/>
      <c r="F375" s="4"/>
      <c r="G375" s="4"/>
      <c r="H375" s="4">
        <v>6.25</v>
      </c>
      <c r="I375" s="4">
        <f t="shared" si="61"/>
        <v>0</v>
      </c>
      <c r="J375" s="4"/>
      <c r="K375" s="4">
        <f t="shared" si="62"/>
        <v>118.5</v>
      </c>
      <c r="L375" s="28">
        <f t="shared" si="63"/>
        <v>54.055000000000007</v>
      </c>
      <c r="M375" s="3"/>
    </row>
    <row r="376" spans="2:13" ht="15">
      <c r="B376" s="23" t="s">
        <v>6</v>
      </c>
      <c r="C376" s="24">
        <v>41526</v>
      </c>
      <c r="D376" s="8"/>
      <c r="E376" s="8"/>
      <c r="F376" s="25">
        <f t="shared" ref="F376:F380" si="72">(E376-D376)-G376</f>
        <v>0</v>
      </c>
      <c r="G376" s="8"/>
      <c r="H376" s="25">
        <v>6.25</v>
      </c>
      <c r="I376" s="25">
        <f t="shared" si="61"/>
        <v>0</v>
      </c>
      <c r="J376" s="8"/>
      <c r="K376" s="26">
        <f t="shared" si="62"/>
        <v>118.5</v>
      </c>
      <c r="L376" s="28">
        <f t="shared" si="63"/>
        <v>54.055000000000007</v>
      </c>
      <c r="M376" s="7"/>
    </row>
    <row r="377" spans="2:13" ht="15">
      <c r="B377" s="23" t="s">
        <v>5</v>
      </c>
      <c r="C377" s="24">
        <v>41527</v>
      </c>
      <c r="D377" s="8"/>
      <c r="E377" s="8"/>
      <c r="F377" s="25">
        <f t="shared" si="72"/>
        <v>0</v>
      </c>
      <c r="G377" s="8"/>
      <c r="H377" s="25">
        <v>6.25</v>
      </c>
      <c r="I377" s="25">
        <f t="shared" si="61"/>
        <v>0</v>
      </c>
      <c r="J377" s="8"/>
      <c r="K377" s="26">
        <f t="shared" si="62"/>
        <v>118.5</v>
      </c>
      <c r="L377" s="28">
        <f t="shared" si="63"/>
        <v>54.055000000000007</v>
      </c>
      <c r="M377" s="7"/>
    </row>
    <row r="378" spans="2:13" ht="15">
      <c r="B378" s="23" t="s">
        <v>4</v>
      </c>
      <c r="C378" s="24">
        <v>41528</v>
      </c>
      <c r="D378" s="8"/>
      <c r="E378" s="8"/>
      <c r="F378" s="25">
        <f t="shared" si="72"/>
        <v>0</v>
      </c>
      <c r="G378" s="8"/>
      <c r="H378" s="25">
        <v>6.25</v>
      </c>
      <c r="I378" s="25">
        <f t="shared" si="61"/>
        <v>0</v>
      </c>
      <c r="J378" s="8"/>
      <c r="K378" s="26">
        <f t="shared" si="62"/>
        <v>118.5</v>
      </c>
      <c r="L378" s="28">
        <f t="shared" si="63"/>
        <v>54.055000000000007</v>
      </c>
      <c r="M378" s="7"/>
    </row>
    <row r="379" spans="2:13" ht="15">
      <c r="B379" s="23" t="s">
        <v>3</v>
      </c>
      <c r="C379" s="24">
        <v>41529</v>
      </c>
      <c r="D379" s="8"/>
      <c r="E379" s="8"/>
      <c r="F379" s="25">
        <f t="shared" si="72"/>
        <v>0</v>
      </c>
      <c r="G379" s="8"/>
      <c r="H379" s="25">
        <v>6.25</v>
      </c>
      <c r="I379" s="25">
        <f t="shared" si="61"/>
        <v>0</v>
      </c>
      <c r="J379" s="8"/>
      <c r="K379" s="26">
        <f t="shared" si="62"/>
        <v>118.5</v>
      </c>
      <c r="L379" s="28">
        <f t="shared" si="63"/>
        <v>54.055000000000007</v>
      </c>
      <c r="M379" s="7"/>
    </row>
    <row r="380" spans="2:13" ht="15">
      <c r="B380" s="23" t="s">
        <v>2</v>
      </c>
      <c r="C380" s="24">
        <v>41530</v>
      </c>
      <c r="D380" s="8"/>
      <c r="E380" s="8"/>
      <c r="F380" s="25">
        <f t="shared" si="72"/>
        <v>0</v>
      </c>
      <c r="G380" s="8"/>
      <c r="H380" s="25">
        <v>6.25</v>
      </c>
      <c r="I380" s="25">
        <f t="shared" si="61"/>
        <v>0</v>
      </c>
      <c r="J380" s="8"/>
      <c r="K380" s="26">
        <f t="shared" si="62"/>
        <v>118.5</v>
      </c>
      <c r="L380" s="28">
        <f t="shared" si="63"/>
        <v>54.055000000000007</v>
      </c>
      <c r="M380" s="7"/>
    </row>
    <row r="381" spans="2:13" ht="15">
      <c r="B381" s="6" t="s">
        <v>1</v>
      </c>
      <c r="C381" s="5">
        <v>41531</v>
      </c>
      <c r="D381" s="4"/>
      <c r="E381" s="4"/>
      <c r="F381" s="4"/>
      <c r="G381" s="4"/>
      <c r="H381" s="4">
        <v>6.25</v>
      </c>
      <c r="I381" s="4">
        <f t="shared" ref="I381:I444" si="73">H381*F381</f>
        <v>0</v>
      </c>
      <c r="J381" s="4"/>
      <c r="K381" s="4">
        <f t="shared" ref="K381:K444" si="74">K380+F381</f>
        <v>118.5</v>
      </c>
      <c r="L381" s="28">
        <f t="shared" ref="L381:L444" si="75">(L380+I381)-J381</f>
        <v>54.055000000000007</v>
      </c>
      <c r="M381" s="3"/>
    </row>
    <row r="382" spans="2:13" ht="15">
      <c r="B382" s="6" t="s">
        <v>0</v>
      </c>
      <c r="C382" s="5">
        <v>41532</v>
      </c>
      <c r="D382" s="4"/>
      <c r="E382" s="4"/>
      <c r="F382" s="4"/>
      <c r="G382" s="4"/>
      <c r="H382" s="4">
        <v>6.25</v>
      </c>
      <c r="I382" s="4">
        <f t="shared" si="73"/>
        <v>0</v>
      </c>
      <c r="J382" s="4"/>
      <c r="K382" s="4">
        <f t="shared" si="74"/>
        <v>118.5</v>
      </c>
      <c r="L382" s="28">
        <f t="shared" si="75"/>
        <v>54.055000000000007</v>
      </c>
      <c r="M382" s="3"/>
    </row>
    <row r="383" spans="2:13" ht="15">
      <c r="B383" s="23" t="s">
        <v>6</v>
      </c>
      <c r="C383" s="24">
        <v>41533</v>
      </c>
      <c r="D383" s="8"/>
      <c r="E383" s="8"/>
      <c r="F383" s="25">
        <f t="shared" ref="F383:F387" si="76">(E383-D383)-G383</f>
        <v>0</v>
      </c>
      <c r="G383" s="8"/>
      <c r="H383" s="25">
        <v>6.25</v>
      </c>
      <c r="I383" s="25">
        <f t="shared" si="73"/>
        <v>0</v>
      </c>
      <c r="J383" s="8"/>
      <c r="K383" s="26">
        <f t="shared" si="74"/>
        <v>118.5</v>
      </c>
      <c r="L383" s="28">
        <f t="shared" si="75"/>
        <v>54.055000000000007</v>
      </c>
      <c r="M383" s="7"/>
    </row>
    <row r="384" spans="2:13" ht="15">
      <c r="B384" s="23" t="s">
        <v>5</v>
      </c>
      <c r="C384" s="24">
        <v>41534</v>
      </c>
      <c r="D384" s="8"/>
      <c r="E384" s="8"/>
      <c r="F384" s="25">
        <f t="shared" si="76"/>
        <v>0</v>
      </c>
      <c r="G384" s="8"/>
      <c r="H384" s="25">
        <v>6.25</v>
      </c>
      <c r="I384" s="25">
        <f t="shared" si="73"/>
        <v>0</v>
      </c>
      <c r="J384" s="8"/>
      <c r="K384" s="26">
        <f t="shared" si="74"/>
        <v>118.5</v>
      </c>
      <c r="L384" s="28">
        <f t="shared" si="75"/>
        <v>54.055000000000007</v>
      </c>
      <c r="M384" s="7"/>
    </row>
    <row r="385" spans="2:13" ht="15">
      <c r="B385" s="23" t="s">
        <v>4</v>
      </c>
      <c r="C385" s="24">
        <v>41535</v>
      </c>
      <c r="D385" s="8"/>
      <c r="E385" s="8"/>
      <c r="F385" s="25">
        <f t="shared" si="76"/>
        <v>0</v>
      </c>
      <c r="G385" s="8"/>
      <c r="H385" s="25">
        <v>6.25</v>
      </c>
      <c r="I385" s="25">
        <f t="shared" si="73"/>
        <v>0</v>
      </c>
      <c r="J385" s="8"/>
      <c r="K385" s="26">
        <f t="shared" si="74"/>
        <v>118.5</v>
      </c>
      <c r="L385" s="28">
        <f t="shared" si="75"/>
        <v>54.055000000000007</v>
      </c>
      <c r="M385" s="7"/>
    </row>
    <row r="386" spans="2:13" ht="15">
      <c r="B386" s="23" t="s">
        <v>3</v>
      </c>
      <c r="C386" s="24">
        <v>41536</v>
      </c>
      <c r="D386" s="8"/>
      <c r="E386" s="8"/>
      <c r="F386" s="25">
        <f t="shared" si="76"/>
        <v>0</v>
      </c>
      <c r="G386" s="8"/>
      <c r="H386" s="25">
        <v>6.25</v>
      </c>
      <c r="I386" s="25">
        <f t="shared" si="73"/>
        <v>0</v>
      </c>
      <c r="J386" s="8"/>
      <c r="K386" s="26">
        <f t="shared" si="74"/>
        <v>118.5</v>
      </c>
      <c r="L386" s="28">
        <f t="shared" si="75"/>
        <v>54.055000000000007</v>
      </c>
      <c r="M386" s="7"/>
    </row>
    <row r="387" spans="2:13" ht="15">
      <c r="B387" s="23" t="s">
        <v>2</v>
      </c>
      <c r="C387" s="24">
        <v>41537</v>
      </c>
      <c r="D387" s="8"/>
      <c r="E387" s="8"/>
      <c r="F387" s="25">
        <f t="shared" si="76"/>
        <v>0</v>
      </c>
      <c r="G387" s="8"/>
      <c r="H387" s="25">
        <v>6.25</v>
      </c>
      <c r="I387" s="25">
        <f t="shared" si="73"/>
        <v>0</v>
      </c>
      <c r="J387" s="8"/>
      <c r="K387" s="26">
        <f t="shared" si="74"/>
        <v>118.5</v>
      </c>
      <c r="L387" s="28">
        <f t="shared" si="75"/>
        <v>54.055000000000007</v>
      </c>
      <c r="M387" s="7"/>
    </row>
    <row r="388" spans="2:13" ht="15">
      <c r="B388" s="6" t="s">
        <v>1</v>
      </c>
      <c r="C388" s="5">
        <v>41538</v>
      </c>
      <c r="D388" s="4"/>
      <c r="E388" s="4"/>
      <c r="F388" s="4"/>
      <c r="G388" s="4"/>
      <c r="H388" s="4">
        <v>6.25</v>
      </c>
      <c r="I388" s="4">
        <f t="shared" si="73"/>
        <v>0</v>
      </c>
      <c r="J388" s="4"/>
      <c r="K388" s="4">
        <f t="shared" si="74"/>
        <v>118.5</v>
      </c>
      <c r="L388" s="28">
        <f t="shared" si="75"/>
        <v>54.055000000000007</v>
      </c>
      <c r="M388" s="3"/>
    </row>
    <row r="389" spans="2:13" ht="15">
      <c r="B389" s="6" t="s">
        <v>0</v>
      </c>
      <c r="C389" s="5">
        <v>41539</v>
      </c>
      <c r="D389" s="4"/>
      <c r="E389" s="4"/>
      <c r="F389" s="4"/>
      <c r="G389" s="4"/>
      <c r="H389" s="4">
        <v>6.25</v>
      </c>
      <c r="I389" s="4">
        <f t="shared" si="73"/>
        <v>0</v>
      </c>
      <c r="J389" s="4"/>
      <c r="K389" s="4">
        <f t="shared" si="74"/>
        <v>118.5</v>
      </c>
      <c r="L389" s="28">
        <f t="shared" si="75"/>
        <v>54.055000000000007</v>
      </c>
      <c r="M389" s="3"/>
    </row>
    <row r="390" spans="2:13" ht="15">
      <c r="B390" s="23" t="s">
        <v>6</v>
      </c>
      <c r="C390" s="24">
        <v>41540</v>
      </c>
      <c r="D390" s="8"/>
      <c r="E390" s="8"/>
      <c r="F390" s="25">
        <f t="shared" ref="F390:F394" si="77">(E390-D390)-G390</f>
        <v>0</v>
      </c>
      <c r="G390" s="8"/>
      <c r="H390" s="25">
        <v>6.25</v>
      </c>
      <c r="I390" s="25">
        <f t="shared" si="73"/>
        <v>0</v>
      </c>
      <c r="J390" s="8"/>
      <c r="K390" s="26">
        <f t="shared" si="74"/>
        <v>118.5</v>
      </c>
      <c r="L390" s="28">
        <f t="shared" si="75"/>
        <v>54.055000000000007</v>
      </c>
      <c r="M390" s="7"/>
    </row>
    <row r="391" spans="2:13" ht="15">
      <c r="B391" s="23" t="s">
        <v>5</v>
      </c>
      <c r="C391" s="24">
        <v>41541</v>
      </c>
      <c r="D391" s="8"/>
      <c r="E391" s="8"/>
      <c r="F391" s="25">
        <f t="shared" si="77"/>
        <v>0</v>
      </c>
      <c r="G391" s="8"/>
      <c r="H391" s="25">
        <v>6.25</v>
      </c>
      <c r="I391" s="25">
        <f t="shared" si="73"/>
        <v>0</v>
      </c>
      <c r="J391" s="8"/>
      <c r="K391" s="26">
        <f t="shared" si="74"/>
        <v>118.5</v>
      </c>
      <c r="L391" s="28">
        <f t="shared" si="75"/>
        <v>54.055000000000007</v>
      </c>
      <c r="M391" s="7"/>
    </row>
    <row r="392" spans="2:13" ht="15">
      <c r="B392" s="23" t="s">
        <v>4</v>
      </c>
      <c r="C392" s="24">
        <v>41542</v>
      </c>
      <c r="D392" s="8"/>
      <c r="E392" s="8"/>
      <c r="F392" s="25">
        <f t="shared" si="77"/>
        <v>0</v>
      </c>
      <c r="G392" s="8"/>
      <c r="H392" s="25">
        <v>6.25</v>
      </c>
      <c r="I392" s="25">
        <f t="shared" si="73"/>
        <v>0</v>
      </c>
      <c r="J392" s="8"/>
      <c r="K392" s="26">
        <f t="shared" si="74"/>
        <v>118.5</v>
      </c>
      <c r="L392" s="28">
        <f t="shared" si="75"/>
        <v>54.055000000000007</v>
      </c>
      <c r="M392" s="7"/>
    </row>
    <row r="393" spans="2:13" ht="15">
      <c r="B393" s="23" t="s">
        <v>3</v>
      </c>
      <c r="C393" s="24">
        <v>41543</v>
      </c>
      <c r="D393" s="8"/>
      <c r="E393" s="8"/>
      <c r="F393" s="25">
        <f t="shared" si="77"/>
        <v>0</v>
      </c>
      <c r="G393" s="8"/>
      <c r="H393" s="25">
        <v>6.25</v>
      </c>
      <c r="I393" s="25">
        <f t="shared" si="73"/>
        <v>0</v>
      </c>
      <c r="J393" s="8"/>
      <c r="K393" s="26">
        <f t="shared" si="74"/>
        <v>118.5</v>
      </c>
      <c r="L393" s="28">
        <f t="shared" si="75"/>
        <v>54.055000000000007</v>
      </c>
      <c r="M393" s="7"/>
    </row>
    <row r="394" spans="2:13" ht="15">
      <c r="B394" s="23" t="s">
        <v>2</v>
      </c>
      <c r="C394" s="24">
        <v>41544</v>
      </c>
      <c r="D394" s="8"/>
      <c r="E394" s="8"/>
      <c r="F394" s="25">
        <f t="shared" si="77"/>
        <v>0</v>
      </c>
      <c r="G394" s="8"/>
      <c r="H394" s="25">
        <v>6.25</v>
      </c>
      <c r="I394" s="25">
        <f t="shared" si="73"/>
        <v>0</v>
      </c>
      <c r="J394" s="8"/>
      <c r="K394" s="26">
        <f t="shared" si="74"/>
        <v>118.5</v>
      </c>
      <c r="L394" s="28">
        <f t="shared" si="75"/>
        <v>54.055000000000007</v>
      </c>
      <c r="M394" s="7"/>
    </row>
    <row r="395" spans="2:13" ht="15">
      <c r="B395" s="6" t="s">
        <v>1</v>
      </c>
      <c r="C395" s="5">
        <v>41545</v>
      </c>
      <c r="D395" s="4"/>
      <c r="E395" s="4"/>
      <c r="F395" s="4"/>
      <c r="G395" s="4"/>
      <c r="H395" s="4">
        <v>6.25</v>
      </c>
      <c r="I395" s="4">
        <f t="shared" si="73"/>
        <v>0</v>
      </c>
      <c r="J395" s="4"/>
      <c r="K395" s="4">
        <f t="shared" si="74"/>
        <v>118.5</v>
      </c>
      <c r="L395" s="28">
        <f t="shared" si="75"/>
        <v>54.055000000000007</v>
      </c>
      <c r="M395" s="3"/>
    </row>
    <row r="396" spans="2:13" ht="15">
      <c r="B396" s="6" t="s">
        <v>0</v>
      </c>
      <c r="C396" s="5">
        <v>41546</v>
      </c>
      <c r="D396" s="4"/>
      <c r="E396" s="4"/>
      <c r="F396" s="4"/>
      <c r="G396" s="4"/>
      <c r="H396" s="4">
        <v>6.25</v>
      </c>
      <c r="I396" s="4">
        <f t="shared" si="73"/>
        <v>0</v>
      </c>
      <c r="J396" s="4"/>
      <c r="K396" s="4">
        <f t="shared" si="74"/>
        <v>118.5</v>
      </c>
      <c r="L396" s="28">
        <f t="shared" si="75"/>
        <v>54.055000000000007</v>
      </c>
      <c r="M396" s="3"/>
    </row>
    <row r="397" spans="2:13" ht="15">
      <c r="B397" s="23" t="s">
        <v>6</v>
      </c>
      <c r="C397" s="24">
        <v>41547</v>
      </c>
      <c r="D397" s="8"/>
      <c r="E397" s="8"/>
      <c r="F397" s="25">
        <f t="shared" ref="F397:F401" si="78">(E397-D397)-G397</f>
        <v>0</v>
      </c>
      <c r="G397" s="8"/>
      <c r="H397" s="25">
        <v>6.25</v>
      </c>
      <c r="I397" s="25">
        <f t="shared" si="73"/>
        <v>0</v>
      </c>
      <c r="J397" s="8"/>
      <c r="K397" s="26">
        <f t="shared" si="74"/>
        <v>118.5</v>
      </c>
      <c r="L397" s="28">
        <f t="shared" si="75"/>
        <v>54.055000000000007</v>
      </c>
      <c r="M397" s="7"/>
    </row>
    <row r="398" spans="2:13" ht="15">
      <c r="B398" s="23" t="s">
        <v>5</v>
      </c>
      <c r="C398" s="24">
        <v>41548</v>
      </c>
      <c r="D398" s="8"/>
      <c r="E398" s="8"/>
      <c r="F398" s="25">
        <f t="shared" si="78"/>
        <v>0</v>
      </c>
      <c r="G398" s="8"/>
      <c r="H398" s="25">
        <v>6.25</v>
      </c>
      <c r="I398" s="25">
        <f t="shared" si="73"/>
        <v>0</v>
      </c>
      <c r="J398" s="8"/>
      <c r="K398" s="26">
        <f t="shared" si="74"/>
        <v>118.5</v>
      </c>
      <c r="L398" s="28">
        <f t="shared" si="75"/>
        <v>54.055000000000007</v>
      </c>
      <c r="M398" s="7"/>
    </row>
    <row r="399" spans="2:13" ht="15">
      <c r="B399" s="23" t="s">
        <v>4</v>
      </c>
      <c r="C399" s="24">
        <v>41549</v>
      </c>
      <c r="D399" s="8"/>
      <c r="E399" s="8"/>
      <c r="F399" s="25">
        <f t="shared" si="78"/>
        <v>0</v>
      </c>
      <c r="G399" s="8"/>
      <c r="H399" s="25">
        <v>6.25</v>
      </c>
      <c r="I399" s="25">
        <f t="shared" si="73"/>
        <v>0</v>
      </c>
      <c r="J399" s="8"/>
      <c r="K399" s="26">
        <f t="shared" si="74"/>
        <v>118.5</v>
      </c>
      <c r="L399" s="28">
        <f t="shared" si="75"/>
        <v>54.055000000000007</v>
      </c>
      <c r="M399" s="7"/>
    </row>
    <row r="400" spans="2:13" ht="15">
      <c r="B400" s="23" t="s">
        <v>3</v>
      </c>
      <c r="C400" s="24">
        <v>41550</v>
      </c>
      <c r="D400" s="8"/>
      <c r="E400" s="8"/>
      <c r="F400" s="25">
        <f t="shared" si="78"/>
        <v>0</v>
      </c>
      <c r="G400" s="8"/>
      <c r="H400" s="25">
        <v>6.25</v>
      </c>
      <c r="I400" s="25">
        <f t="shared" si="73"/>
        <v>0</v>
      </c>
      <c r="J400" s="8"/>
      <c r="K400" s="26">
        <f t="shared" si="74"/>
        <v>118.5</v>
      </c>
      <c r="L400" s="28">
        <f t="shared" si="75"/>
        <v>54.055000000000007</v>
      </c>
      <c r="M400" s="7"/>
    </row>
    <row r="401" spans="2:13" ht="15">
      <c r="B401" s="23" t="s">
        <v>2</v>
      </c>
      <c r="C401" s="24">
        <v>41551</v>
      </c>
      <c r="D401" s="8"/>
      <c r="E401" s="8"/>
      <c r="F401" s="25">
        <f t="shared" si="78"/>
        <v>0</v>
      </c>
      <c r="G401" s="8"/>
      <c r="H401" s="25">
        <v>6.25</v>
      </c>
      <c r="I401" s="25">
        <f t="shared" si="73"/>
        <v>0</v>
      </c>
      <c r="J401" s="8"/>
      <c r="K401" s="26">
        <f t="shared" si="74"/>
        <v>118.5</v>
      </c>
      <c r="L401" s="28">
        <f t="shared" si="75"/>
        <v>54.055000000000007</v>
      </c>
      <c r="M401" s="7"/>
    </row>
    <row r="402" spans="2:13" ht="15">
      <c r="B402" s="6" t="s">
        <v>1</v>
      </c>
      <c r="C402" s="5">
        <v>41552</v>
      </c>
      <c r="D402" s="4"/>
      <c r="E402" s="4"/>
      <c r="F402" s="4"/>
      <c r="G402" s="4"/>
      <c r="H402" s="4">
        <v>6.25</v>
      </c>
      <c r="I402" s="4">
        <f t="shared" si="73"/>
        <v>0</v>
      </c>
      <c r="J402" s="4"/>
      <c r="K402" s="4">
        <f t="shared" si="74"/>
        <v>118.5</v>
      </c>
      <c r="L402" s="28">
        <f t="shared" si="75"/>
        <v>54.055000000000007</v>
      </c>
      <c r="M402" s="3"/>
    </row>
    <row r="403" spans="2:13" ht="15">
      <c r="B403" s="6" t="s">
        <v>0</v>
      </c>
      <c r="C403" s="5">
        <v>41553</v>
      </c>
      <c r="D403" s="4"/>
      <c r="E403" s="4"/>
      <c r="F403" s="4"/>
      <c r="G403" s="4"/>
      <c r="H403" s="4">
        <v>6.25</v>
      </c>
      <c r="I403" s="4">
        <f t="shared" si="73"/>
        <v>0</v>
      </c>
      <c r="J403" s="4"/>
      <c r="K403" s="4">
        <f t="shared" si="74"/>
        <v>118.5</v>
      </c>
      <c r="L403" s="28">
        <f t="shared" si="75"/>
        <v>54.055000000000007</v>
      </c>
      <c r="M403" s="3"/>
    </row>
    <row r="404" spans="2:13" ht="15">
      <c r="B404" s="23" t="s">
        <v>6</v>
      </c>
      <c r="C404" s="24">
        <v>41554</v>
      </c>
      <c r="D404" s="8"/>
      <c r="E404" s="8"/>
      <c r="F404" s="25">
        <f t="shared" ref="F404:F408" si="79">(E404-D404)-G404</f>
        <v>0</v>
      </c>
      <c r="G404" s="8"/>
      <c r="H404" s="25">
        <v>6.25</v>
      </c>
      <c r="I404" s="25">
        <f t="shared" si="73"/>
        <v>0</v>
      </c>
      <c r="J404" s="8"/>
      <c r="K404" s="26">
        <f t="shared" si="74"/>
        <v>118.5</v>
      </c>
      <c r="L404" s="28">
        <f t="shared" si="75"/>
        <v>54.055000000000007</v>
      </c>
      <c r="M404" s="7"/>
    </row>
    <row r="405" spans="2:13" ht="15">
      <c r="B405" s="23" t="s">
        <v>5</v>
      </c>
      <c r="C405" s="24">
        <v>41555</v>
      </c>
      <c r="D405" s="8"/>
      <c r="E405" s="8"/>
      <c r="F405" s="25">
        <f t="shared" si="79"/>
        <v>0</v>
      </c>
      <c r="G405" s="8"/>
      <c r="H405" s="25">
        <v>6.25</v>
      </c>
      <c r="I405" s="25">
        <f t="shared" si="73"/>
        <v>0</v>
      </c>
      <c r="J405" s="8"/>
      <c r="K405" s="26">
        <f t="shared" si="74"/>
        <v>118.5</v>
      </c>
      <c r="L405" s="28">
        <f t="shared" si="75"/>
        <v>54.055000000000007</v>
      </c>
      <c r="M405" s="7"/>
    </row>
    <row r="406" spans="2:13" ht="15">
      <c r="B406" s="23" t="s">
        <v>4</v>
      </c>
      <c r="C406" s="24">
        <v>41556</v>
      </c>
      <c r="D406" s="8"/>
      <c r="E406" s="8"/>
      <c r="F406" s="25">
        <f t="shared" si="79"/>
        <v>0</v>
      </c>
      <c r="G406" s="8"/>
      <c r="H406" s="25">
        <v>6.25</v>
      </c>
      <c r="I406" s="25">
        <f t="shared" si="73"/>
        <v>0</v>
      </c>
      <c r="J406" s="8"/>
      <c r="K406" s="26">
        <f t="shared" si="74"/>
        <v>118.5</v>
      </c>
      <c r="L406" s="28">
        <f t="shared" si="75"/>
        <v>54.055000000000007</v>
      </c>
      <c r="M406" s="7"/>
    </row>
    <row r="407" spans="2:13" ht="15">
      <c r="B407" s="23" t="s">
        <v>3</v>
      </c>
      <c r="C407" s="24">
        <v>41557</v>
      </c>
      <c r="D407" s="8"/>
      <c r="E407" s="8"/>
      <c r="F407" s="25">
        <f t="shared" si="79"/>
        <v>0</v>
      </c>
      <c r="G407" s="8"/>
      <c r="H407" s="25">
        <v>6.25</v>
      </c>
      <c r="I407" s="25">
        <f t="shared" si="73"/>
        <v>0</v>
      </c>
      <c r="J407" s="8"/>
      <c r="K407" s="26">
        <f t="shared" si="74"/>
        <v>118.5</v>
      </c>
      <c r="L407" s="28">
        <f t="shared" si="75"/>
        <v>54.055000000000007</v>
      </c>
      <c r="M407" s="7"/>
    </row>
    <row r="408" spans="2:13" ht="15">
      <c r="B408" s="23" t="s">
        <v>2</v>
      </c>
      <c r="C408" s="24">
        <v>41558</v>
      </c>
      <c r="D408" s="8"/>
      <c r="E408" s="8"/>
      <c r="F408" s="25">
        <f t="shared" si="79"/>
        <v>0</v>
      </c>
      <c r="G408" s="8"/>
      <c r="H408" s="25">
        <v>6.25</v>
      </c>
      <c r="I408" s="25">
        <f t="shared" si="73"/>
        <v>0</v>
      </c>
      <c r="J408" s="8"/>
      <c r="K408" s="26">
        <f t="shared" si="74"/>
        <v>118.5</v>
      </c>
      <c r="L408" s="28">
        <f t="shared" si="75"/>
        <v>54.055000000000007</v>
      </c>
      <c r="M408" s="7"/>
    </row>
    <row r="409" spans="2:13" ht="15">
      <c r="B409" s="6" t="s">
        <v>1</v>
      </c>
      <c r="C409" s="5">
        <v>41559</v>
      </c>
      <c r="D409" s="4"/>
      <c r="E409" s="4"/>
      <c r="F409" s="4"/>
      <c r="G409" s="4"/>
      <c r="H409" s="4">
        <v>6.25</v>
      </c>
      <c r="I409" s="4">
        <f t="shared" si="73"/>
        <v>0</v>
      </c>
      <c r="J409" s="4"/>
      <c r="K409" s="4">
        <f t="shared" si="74"/>
        <v>118.5</v>
      </c>
      <c r="L409" s="28">
        <f t="shared" si="75"/>
        <v>54.055000000000007</v>
      </c>
      <c r="M409" s="3"/>
    </row>
    <row r="410" spans="2:13" ht="15">
      <c r="B410" s="6" t="s">
        <v>0</v>
      </c>
      <c r="C410" s="5">
        <v>41560</v>
      </c>
      <c r="D410" s="4"/>
      <c r="E410" s="4"/>
      <c r="F410" s="4"/>
      <c r="G410" s="4"/>
      <c r="H410" s="4">
        <v>6.25</v>
      </c>
      <c r="I410" s="4">
        <f t="shared" si="73"/>
        <v>0</v>
      </c>
      <c r="J410" s="4"/>
      <c r="K410" s="4">
        <f t="shared" si="74"/>
        <v>118.5</v>
      </c>
      <c r="L410" s="28">
        <f t="shared" si="75"/>
        <v>54.055000000000007</v>
      </c>
      <c r="M410" s="3"/>
    </row>
    <row r="411" spans="2:13" ht="15">
      <c r="B411" s="23" t="s">
        <v>6</v>
      </c>
      <c r="C411" s="24">
        <v>41561</v>
      </c>
      <c r="D411" s="8"/>
      <c r="E411" s="8"/>
      <c r="F411" s="25">
        <f t="shared" ref="F411:F415" si="80">(E411-D411)-G411</f>
        <v>0</v>
      </c>
      <c r="G411" s="8"/>
      <c r="H411" s="25">
        <v>6.25</v>
      </c>
      <c r="I411" s="25">
        <f t="shared" si="73"/>
        <v>0</v>
      </c>
      <c r="J411" s="8"/>
      <c r="K411" s="26">
        <f t="shared" si="74"/>
        <v>118.5</v>
      </c>
      <c r="L411" s="28">
        <f t="shared" si="75"/>
        <v>54.055000000000007</v>
      </c>
      <c r="M411" s="7"/>
    </row>
    <row r="412" spans="2:13" ht="15">
      <c r="B412" s="23" t="s">
        <v>5</v>
      </c>
      <c r="C412" s="24">
        <v>41562</v>
      </c>
      <c r="D412" s="8"/>
      <c r="E412" s="8"/>
      <c r="F412" s="25">
        <f t="shared" si="80"/>
        <v>0</v>
      </c>
      <c r="G412" s="8"/>
      <c r="H412" s="25">
        <v>6.25</v>
      </c>
      <c r="I412" s="25">
        <f t="shared" si="73"/>
        <v>0</v>
      </c>
      <c r="J412" s="8"/>
      <c r="K412" s="26">
        <f t="shared" si="74"/>
        <v>118.5</v>
      </c>
      <c r="L412" s="28">
        <f t="shared" si="75"/>
        <v>54.055000000000007</v>
      </c>
      <c r="M412" s="7"/>
    </row>
    <row r="413" spans="2:13" ht="15">
      <c r="B413" s="23" t="s">
        <v>4</v>
      </c>
      <c r="C413" s="24">
        <v>41563</v>
      </c>
      <c r="D413" s="8"/>
      <c r="E413" s="8"/>
      <c r="F413" s="25">
        <f t="shared" si="80"/>
        <v>0</v>
      </c>
      <c r="G413" s="8"/>
      <c r="H413" s="25">
        <v>6.25</v>
      </c>
      <c r="I413" s="25">
        <f t="shared" si="73"/>
        <v>0</v>
      </c>
      <c r="J413" s="8"/>
      <c r="K413" s="26">
        <f t="shared" si="74"/>
        <v>118.5</v>
      </c>
      <c r="L413" s="28">
        <f t="shared" si="75"/>
        <v>54.055000000000007</v>
      </c>
      <c r="M413" s="7"/>
    </row>
    <row r="414" spans="2:13" ht="15">
      <c r="B414" s="23" t="s">
        <v>3</v>
      </c>
      <c r="C414" s="24">
        <v>41564</v>
      </c>
      <c r="D414" s="8"/>
      <c r="E414" s="8"/>
      <c r="F414" s="25">
        <f t="shared" si="80"/>
        <v>0</v>
      </c>
      <c r="G414" s="8"/>
      <c r="H414" s="25">
        <v>6.25</v>
      </c>
      <c r="I414" s="25">
        <f t="shared" si="73"/>
        <v>0</v>
      </c>
      <c r="J414" s="8"/>
      <c r="K414" s="26">
        <f t="shared" si="74"/>
        <v>118.5</v>
      </c>
      <c r="L414" s="28">
        <f t="shared" si="75"/>
        <v>54.055000000000007</v>
      </c>
      <c r="M414" s="7"/>
    </row>
    <row r="415" spans="2:13" ht="15">
      <c r="B415" s="23" t="s">
        <v>2</v>
      </c>
      <c r="C415" s="24">
        <v>41565</v>
      </c>
      <c r="D415" s="8"/>
      <c r="E415" s="8"/>
      <c r="F415" s="25">
        <f t="shared" si="80"/>
        <v>0</v>
      </c>
      <c r="G415" s="8"/>
      <c r="H415" s="25">
        <v>6.25</v>
      </c>
      <c r="I415" s="25">
        <f t="shared" si="73"/>
        <v>0</v>
      </c>
      <c r="J415" s="8"/>
      <c r="K415" s="26">
        <f t="shared" si="74"/>
        <v>118.5</v>
      </c>
      <c r="L415" s="28">
        <f t="shared" si="75"/>
        <v>54.055000000000007</v>
      </c>
      <c r="M415" s="7"/>
    </row>
    <row r="416" spans="2:13" ht="15">
      <c r="B416" s="6" t="s">
        <v>1</v>
      </c>
      <c r="C416" s="5">
        <v>41566</v>
      </c>
      <c r="D416" s="4"/>
      <c r="E416" s="4"/>
      <c r="F416" s="4"/>
      <c r="G416" s="4"/>
      <c r="H416" s="4">
        <v>6.25</v>
      </c>
      <c r="I416" s="4">
        <f t="shared" si="73"/>
        <v>0</v>
      </c>
      <c r="J416" s="4"/>
      <c r="K416" s="4">
        <f t="shared" si="74"/>
        <v>118.5</v>
      </c>
      <c r="L416" s="28">
        <f t="shared" si="75"/>
        <v>54.055000000000007</v>
      </c>
      <c r="M416" s="3"/>
    </row>
    <row r="417" spans="2:13" ht="15">
      <c r="B417" s="6" t="s">
        <v>0</v>
      </c>
      <c r="C417" s="5">
        <v>41567</v>
      </c>
      <c r="D417" s="4"/>
      <c r="E417" s="4"/>
      <c r="F417" s="4"/>
      <c r="G417" s="4"/>
      <c r="H417" s="4">
        <v>6.25</v>
      </c>
      <c r="I417" s="4">
        <f t="shared" si="73"/>
        <v>0</v>
      </c>
      <c r="J417" s="4"/>
      <c r="K417" s="4">
        <f t="shared" si="74"/>
        <v>118.5</v>
      </c>
      <c r="L417" s="28">
        <f t="shared" si="75"/>
        <v>54.055000000000007</v>
      </c>
      <c r="M417" s="3"/>
    </row>
    <row r="418" spans="2:13" ht="15">
      <c r="B418" s="23" t="s">
        <v>6</v>
      </c>
      <c r="C418" s="24">
        <v>41568</v>
      </c>
      <c r="D418" s="8"/>
      <c r="E418" s="8"/>
      <c r="F418" s="25">
        <f t="shared" ref="F418:F422" si="81">(E418-D418)-G418</f>
        <v>0</v>
      </c>
      <c r="G418" s="8"/>
      <c r="H418" s="25">
        <v>6.25</v>
      </c>
      <c r="I418" s="25">
        <f t="shared" si="73"/>
        <v>0</v>
      </c>
      <c r="J418" s="8"/>
      <c r="K418" s="26">
        <f t="shared" si="74"/>
        <v>118.5</v>
      </c>
      <c r="L418" s="28">
        <f t="shared" si="75"/>
        <v>54.055000000000007</v>
      </c>
      <c r="M418" s="7"/>
    </row>
    <row r="419" spans="2:13" ht="15">
      <c r="B419" s="23" t="s">
        <v>5</v>
      </c>
      <c r="C419" s="24">
        <v>41569</v>
      </c>
      <c r="D419" s="8"/>
      <c r="E419" s="8"/>
      <c r="F419" s="25">
        <f t="shared" si="81"/>
        <v>0</v>
      </c>
      <c r="G419" s="8"/>
      <c r="H419" s="25">
        <v>6.25</v>
      </c>
      <c r="I419" s="25">
        <f t="shared" si="73"/>
        <v>0</v>
      </c>
      <c r="J419" s="8"/>
      <c r="K419" s="26">
        <f t="shared" si="74"/>
        <v>118.5</v>
      </c>
      <c r="L419" s="28">
        <f t="shared" si="75"/>
        <v>54.055000000000007</v>
      </c>
      <c r="M419" s="7"/>
    </row>
    <row r="420" spans="2:13" ht="15">
      <c r="B420" s="23" t="s">
        <v>4</v>
      </c>
      <c r="C420" s="24">
        <v>41570</v>
      </c>
      <c r="D420" s="8"/>
      <c r="E420" s="8"/>
      <c r="F420" s="25">
        <f t="shared" si="81"/>
        <v>0</v>
      </c>
      <c r="G420" s="8"/>
      <c r="H420" s="25">
        <v>6.25</v>
      </c>
      <c r="I420" s="25">
        <f t="shared" si="73"/>
        <v>0</v>
      </c>
      <c r="J420" s="8"/>
      <c r="K420" s="26">
        <f t="shared" si="74"/>
        <v>118.5</v>
      </c>
      <c r="L420" s="28">
        <f t="shared" si="75"/>
        <v>54.055000000000007</v>
      </c>
      <c r="M420" s="7"/>
    </row>
    <row r="421" spans="2:13" ht="15">
      <c r="B421" s="23" t="s">
        <v>3</v>
      </c>
      <c r="C421" s="24">
        <v>41571</v>
      </c>
      <c r="D421" s="8"/>
      <c r="E421" s="8"/>
      <c r="F421" s="25">
        <f t="shared" si="81"/>
        <v>0</v>
      </c>
      <c r="G421" s="8"/>
      <c r="H421" s="25">
        <v>6.25</v>
      </c>
      <c r="I421" s="25">
        <f t="shared" si="73"/>
        <v>0</v>
      </c>
      <c r="J421" s="8"/>
      <c r="K421" s="26">
        <f t="shared" si="74"/>
        <v>118.5</v>
      </c>
      <c r="L421" s="28">
        <f t="shared" si="75"/>
        <v>54.055000000000007</v>
      </c>
      <c r="M421" s="7"/>
    </row>
    <row r="422" spans="2:13" ht="15">
      <c r="B422" s="23" t="s">
        <v>2</v>
      </c>
      <c r="C422" s="24">
        <v>41572</v>
      </c>
      <c r="D422" s="8"/>
      <c r="E422" s="8"/>
      <c r="F422" s="25">
        <f t="shared" si="81"/>
        <v>0</v>
      </c>
      <c r="G422" s="8"/>
      <c r="H422" s="25">
        <v>6.25</v>
      </c>
      <c r="I422" s="25">
        <f t="shared" si="73"/>
        <v>0</v>
      </c>
      <c r="J422" s="8"/>
      <c r="K422" s="26">
        <f t="shared" si="74"/>
        <v>118.5</v>
      </c>
      <c r="L422" s="28">
        <f t="shared" si="75"/>
        <v>54.055000000000007</v>
      </c>
      <c r="M422" s="7"/>
    </row>
    <row r="423" spans="2:13" ht="15">
      <c r="B423" s="6" t="s">
        <v>1</v>
      </c>
      <c r="C423" s="5">
        <v>41573</v>
      </c>
      <c r="D423" s="4"/>
      <c r="E423" s="4"/>
      <c r="F423" s="4"/>
      <c r="G423" s="4"/>
      <c r="H423" s="4">
        <v>6.25</v>
      </c>
      <c r="I423" s="4">
        <f t="shared" si="73"/>
        <v>0</v>
      </c>
      <c r="J423" s="4"/>
      <c r="K423" s="4">
        <f t="shared" si="74"/>
        <v>118.5</v>
      </c>
      <c r="L423" s="28">
        <f t="shared" si="75"/>
        <v>54.055000000000007</v>
      </c>
      <c r="M423" s="3"/>
    </row>
    <row r="424" spans="2:13" ht="15">
      <c r="B424" s="6" t="s">
        <v>0</v>
      </c>
      <c r="C424" s="5">
        <v>41574</v>
      </c>
      <c r="D424" s="4"/>
      <c r="E424" s="4"/>
      <c r="F424" s="4"/>
      <c r="G424" s="4"/>
      <c r="H424" s="4">
        <v>6.25</v>
      </c>
      <c r="I424" s="4">
        <f t="shared" si="73"/>
        <v>0</v>
      </c>
      <c r="J424" s="4"/>
      <c r="K424" s="4">
        <f t="shared" si="74"/>
        <v>118.5</v>
      </c>
      <c r="L424" s="28">
        <f t="shared" si="75"/>
        <v>54.055000000000007</v>
      </c>
      <c r="M424" s="3"/>
    </row>
    <row r="425" spans="2:13" ht="15">
      <c r="B425" s="23" t="s">
        <v>6</v>
      </c>
      <c r="C425" s="24">
        <v>41575</v>
      </c>
      <c r="D425" s="8"/>
      <c r="E425" s="8"/>
      <c r="F425" s="25">
        <f t="shared" ref="F425:F429" si="82">(E425-D425)-G425</f>
        <v>0</v>
      </c>
      <c r="G425" s="8"/>
      <c r="H425" s="25">
        <v>6.25</v>
      </c>
      <c r="I425" s="25">
        <f t="shared" si="73"/>
        <v>0</v>
      </c>
      <c r="J425" s="8"/>
      <c r="K425" s="26">
        <f t="shared" si="74"/>
        <v>118.5</v>
      </c>
      <c r="L425" s="28">
        <f t="shared" si="75"/>
        <v>54.055000000000007</v>
      </c>
      <c r="M425" s="7"/>
    </row>
    <row r="426" spans="2:13" ht="15">
      <c r="B426" s="23" t="s">
        <v>5</v>
      </c>
      <c r="C426" s="24">
        <v>41576</v>
      </c>
      <c r="D426" s="8"/>
      <c r="E426" s="8"/>
      <c r="F426" s="25">
        <f t="shared" si="82"/>
        <v>0</v>
      </c>
      <c r="G426" s="8"/>
      <c r="H426" s="25">
        <v>6.25</v>
      </c>
      <c r="I426" s="25">
        <f t="shared" si="73"/>
        <v>0</v>
      </c>
      <c r="J426" s="8"/>
      <c r="K426" s="26">
        <f t="shared" si="74"/>
        <v>118.5</v>
      </c>
      <c r="L426" s="28">
        <f t="shared" si="75"/>
        <v>54.055000000000007</v>
      </c>
      <c r="M426" s="7"/>
    </row>
    <row r="427" spans="2:13" ht="15">
      <c r="B427" s="23" t="s">
        <v>4</v>
      </c>
      <c r="C427" s="24">
        <v>41577</v>
      </c>
      <c r="D427" s="8"/>
      <c r="E427" s="8"/>
      <c r="F427" s="25">
        <f t="shared" si="82"/>
        <v>0</v>
      </c>
      <c r="G427" s="8"/>
      <c r="H427" s="25">
        <v>6.25</v>
      </c>
      <c r="I427" s="25">
        <f t="shared" si="73"/>
        <v>0</v>
      </c>
      <c r="J427" s="8"/>
      <c r="K427" s="26">
        <f t="shared" si="74"/>
        <v>118.5</v>
      </c>
      <c r="L427" s="28">
        <f t="shared" si="75"/>
        <v>54.055000000000007</v>
      </c>
      <c r="M427" s="7"/>
    </row>
    <row r="428" spans="2:13" ht="15">
      <c r="B428" s="23" t="s">
        <v>3</v>
      </c>
      <c r="C428" s="24">
        <v>41578</v>
      </c>
      <c r="D428" s="8"/>
      <c r="E428" s="8"/>
      <c r="F428" s="25">
        <f t="shared" si="82"/>
        <v>0</v>
      </c>
      <c r="G428" s="8"/>
      <c r="H428" s="25">
        <v>6.25</v>
      </c>
      <c r="I428" s="25">
        <f t="shared" si="73"/>
        <v>0</v>
      </c>
      <c r="J428" s="8"/>
      <c r="K428" s="26">
        <f t="shared" si="74"/>
        <v>118.5</v>
      </c>
      <c r="L428" s="28">
        <f t="shared" si="75"/>
        <v>54.055000000000007</v>
      </c>
      <c r="M428" s="7"/>
    </row>
    <row r="429" spans="2:13" ht="15">
      <c r="B429" s="23" t="s">
        <v>2</v>
      </c>
      <c r="C429" s="24">
        <v>41579</v>
      </c>
      <c r="D429" s="8"/>
      <c r="E429" s="8"/>
      <c r="F429" s="25">
        <f t="shared" si="82"/>
        <v>0</v>
      </c>
      <c r="G429" s="8"/>
      <c r="H429" s="25">
        <v>6.25</v>
      </c>
      <c r="I429" s="25">
        <f t="shared" si="73"/>
        <v>0</v>
      </c>
      <c r="J429" s="8"/>
      <c r="K429" s="26">
        <f t="shared" si="74"/>
        <v>118.5</v>
      </c>
      <c r="L429" s="28">
        <f t="shared" si="75"/>
        <v>54.055000000000007</v>
      </c>
      <c r="M429" s="7"/>
    </row>
    <row r="430" spans="2:13" ht="15">
      <c r="B430" s="6" t="s">
        <v>1</v>
      </c>
      <c r="C430" s="5">
        <v>41580</v>
      </c>
      <c r="D430" s="4"/>
      <c r="E430" s="4"/>
      <c r="F430" s="4"/>
      <c r="G430" s="4"/>
      <c r="H430" s="4">
        <v>6.25</v>
      </c>
      <c r="I430" s="4">
        <f t="shared" si="73"/>
        <v>0</v>
      </c>
      <c r="J430" s="4"/>
      <c r="K430" s="4">
        <f t="shared" si="74"/>
        <v>118.5</v>
      </c>
      <c r="L430" s="28">
        <f t="shared" si="75"/>
        <v>54.055000000000007</v>
      </c>
      <c r="M430" s="3"/>
    </row>
    <row r="431" spans="2:13" ht="15">
      <c r="B431" s="6" t="s">
        <v>0</v>
      </c>
      <c r="C431" s="5">
        <v>41581</v>
      </c>
      <c r="D431" s="4"/>
      <c r="E431" s="4"/>
      <c r="F431" s="4"/>
      <c r="G431" s="4"/>
      <c r="H431" s="4">
        <v>6.25</v>
      </c>
      <c r="I431" s="4">
        <f t="shared" si="73"/>
        <v>0</v>
      </c>
      <c r="J431" s="4"/>
      <c r="K431" s="4">
        <f t="shared" si="74"/>
        <v>118.5</v>
      </c>
      <c r="L431" s="28">
        <f t="shared" si="75"/>
        <v>54.055000000000007</v>
      </c>
      <c r="M431" s="3"/>
    </row>
    <row r="432" spans="2:13" ht="15">
      <c r="B432" s="23" t="s">
        <v>6</v>
      </c>
      <c r="C432" s="24">
        <v>41582</v>
      </c>
      <c r="D432" s="8"/>
      <c r="E432" s="8"/>
      <c r="F432" s="25">
        <f t="shared" ref="F432:F436" si="83">(E432-D432)-G432</f>
        <v>0</v>
      </c>
      <c r="G432" s="8"/>
      <c r="H432" s="25">
        <v>6.25</v>
      </c>
      <c r="I432" s="25">
        <f t="shared" si="73"/>
        <v>0</v>
      </c>
      <c r="J432" s="8"/>
      <c r="K432" s="26">
        <f t="shared" si="74"/>
        <v>118.5</v>
      </c>
      <c r="L432" s="28">
        <f t="shared" si="75"/>
        <v>54.055000000000007</v>
      </c>
      <c r="M432" s="7"/>
    </row>
    <row r="433" spans="2:13" ht="15">
      <c r="B433" s="23" t="s">
        <v>5</v>
      </c>
      <c r="C433" s="24">
        <v>41583</v>
      </c>
      <c r="D433" s="8"/>
      <c r="E433" s="8"/>
      <c r="F433" s="25">
        <f t="shared" si="83"/>
        <v>0</v>
      </c>
      <c r="G433" s="8"/>
      <c r="H433" s="25">
        <v>6.25</v>
      </c>
      <c r="I433" s="25">
        <f t="shared" si="73"/>
        <v>0</v>
      </c>
      <c r="J433" s="8"/>
      <c r="K433" s="26">
        <f t="shared" si="74"/>
        <v>118.5</v>
      </c>
      <c r="L433" s="28">
        <f t="shared" si="75"/>
        <v>54.055000000000007</v>
      </c>
      <c r="M433" s="7"/>
    </row>
    <row r="434" spans="2:13" ht="15">
      <c r="B434" s="23" t="s">
        <v>4</v>
      </c>
      <c r="C434" s="24">
        <v>41584</v>
      </c>
      <c r="D434" s="8"/>
      <c r="E434" s="8"/>
      <c r="F434" s="25">
        <f t="shared" si="83"/>
        <v>0</v>
      </c>
      <c r="G434" s="8"/>
      <c r="H434" s="25">
        <v>6.25</v>
      </c>
      <c r="I434" s="25">
        <f t="shared" si="73"/>
        <v>0</v>
      </c>
      <c r="J434" s="8"/>
      <c r="K434" s="26">
        <f t="shared" si="74"/>
        <v>118.5</v>
      </c>
      <c r="L434" s="28">
        <f t="shared" si="75"/>
        <v>54.055000000000007</v>
      </c>
      <c r="M434" s="7"/>
    </row>
    <row r="435" spans="2:13" ht="15">
      <c r="B435" s="23" t="s">
        <v>3</v>
      </c>
      <c r="C435" s="24">
        <v>41585</v>
      </c>
      <c r="D435" s="8"/>
      <c r="E435" s="8"/>
      <c r="F435" s="25">
        <f t="shared" si="83"/>
        <v>0</v>
      </c>
      <c r="G435" s="8"/>
      <c r="H435" s="25">
        <v>6.25</v>
      </c>
      <c r="I435" s="25">
        <f t="shared" si="73"/>
        <v>0</v>
      </c>
      <c r="J435" s="8"/>
      <c r="K435" s="26">
        <f t="shared" si="74"/>
        <v>118.5</v>
      </c>
      <c r="L435" s="28">
        <f t="shared" si="75"/>
        <v>54.055000000000007</v>
      </c>
      <c r="M435" s="7"/>
    </row>
    <row r="436" spans="2:13" ht="15">
      <c r="B436" s="23" t="s">
        <v>2</v>
      </c>
      <c r="C436" s="24">
        <v>41586</v>
      </c>
      <c r="D436" s="8"/>
      <c r="E436" s="8"/>
      <c r="F436" s="25">
        <f t="shared" si="83"/>
        <v>0</v>
      </c>
      <c r="G436" s="8"/>
      <c r="H436" s="25">
        <v>6.25</v>
      </c>
      <c r="I436" s="25">
        <f t="shared" si="73"/>
        <v>0</v>
      </c>
      <c r="J436" s="8"/>
      <c r="K436" s="26">
        <f t="shared" si="74"/>
        <v>118.5</v>
      </c>
      <c r="L436" s="28">
        <f t="shared" si="75"/>
        <v>54.055000000000007</v>
      </c>
      <c r="M436" s="7"/>
    </row>
    <row r="437" spans="2:13" ht="15">
      <c r="B437" s="6" t="s">
        <v>1</v>
      </c>
      <c r="C437" s="5">
        <v>41587</v>
      </c>
      <c r="D437" s="4"/>
      <c r="E437" s="4"/>
      <c r="F437" s="4"/>
      <c r="G437" s="4"/>
      <c r="H437" s="4">
        <v>6.25</v>
      </c>
      <c r="I437" s="4">
        <f t="shared" si="73"/>
        <v>0</v>
      </c>
      <c r="J437" s="4"/>
      <c r="K437" s="4">
        <f t="shared" si="74"/>
        <v>118.5</v>
      </c>
      <c r="L437" s="28">
        <f t="shared" si="75"/>
        <v>54.055000000000007</v>
      </c>
      <c r="M437" s="3"/>
    </row>
    <row r="438" spans="2:13" ht="15">
      <c r="B438" s="6" t="s">
        <v>0</v>
      </c>
      <c r="C438" s="5">
        <v>41588</v>
      </c>
      <c r="D438" s="4"/>
      <c r="E438" s="4"/>
      <c r="F438" s="4"/>
      <c r="G438" s="4"/>
      <c r="H438" s="4">
        <v>6.25</v>
      </c>
      <c r="I438" s="4">
        <f t="shared" si="73"/>
        <v>0</v>
      </c>
      <c r="J438" s="4"/>
      <c r="K438" s="4">
        <f t="shared" si="74"/>
        <v>118.5</v>
      </c>
      <c r="L438" s="28">
        <f t="shared" si="75"/>
        <v>54.055000000000007</v>
      </c>
      <c r="M438" s="3"/>
    </row>
    <row r="439" spans="2:13" ht="15">
      <c r="B439" s="23" t="s">
        <v>6</v>
      </c>
      <c r="C439" s="24">
        <v>41589</v>
      </c>
      <c r="D439" s="8"/>
      <c r="E439" s="8"/>
      <c r="F439" s="25">
        <f t="shared" ref="F439:F443" si="84">(E439-D439)-G439</f>
        <v>0</v>
      </c>
      <c r="G439" s="8"/>
      <c r="H439" s="25">
        <v>6.25</v>
      </c>
      <c r="I439" s="25">
        <f t="shared" si="73"/>
        <v>0</v>
      </c>
      <c r="J439" s="8"/>
      <c r="K439" s="26">
        <f t="shared" si="74"/>
        <v>118.5</v>
      </c>
      <c r="L439" s="28">
        <f t="shared" si="75"/>
        <v>54.055000000000007</v>
      </c>
      <c r="M439" s="7"/>
    </row>
    <row r="440" spans="2:13" ht="15">
      <c r="B440" s="23" t="s">
        <v>5</v>
      </c>
      <c r="C440" s="24">
        <v>41590</v>
      </c>
      <c r="D440" s="8"/>
      <c r="E440" s="8"/>
      <c r="F440" s="25">
        <f t="shared" si="84"/>
        <v>0</v>
      </c>
      <c r="G440" s="8"/>
      <c r="H440" s="25">
        <v>6.25</v>
      </c>
      <c r="I440" s="25">
        <f t="shared" si="73"/>
        <v>0</v>
      </c>
      <c r="J440" s="8"/>
      <c r="K440" s="26">
        <f t="shared" si="74"/>
        <v>118.5</v>
      </c>
      <c r="L440" s="28">
        <f t="shared" si="75"/>
        <v>54.055000000000007</v>
      </c>
      <c r="M440" s="7"/>
    </row>
    <row r="441" spans="2:13" ht="15">
      <c r="B441" s="23" t="s">
        <v>4</v>
      </c>
      <c r="C441" s="24">
        <v>41591</v>
      </c>
      <c r="D441" s="8"/>
      <c r="E441" s="8"/>
      <c r="F441" s="25">
        <f t="shared" si="84"/>
        <v>0</v>
      </c>
      <c r="G441" s="8"/>
      <c r="H441" s="25">
        <v>6.25</v>
      </c>
      <c r="I441" s="25">
        <f t="shared" si="73"/>
        <v>0</v>
      </c>
      <c r="J441" s="8"/>
      <c r="K441" s="26">
        <f t="shared" si="74"/>
        <v>118.5</v>
      </c>
      <c r="L441" s="28">
        <f t="shared" si="75"/>
        <v>54.055000000000007</v>
      </c>
      <c r="M441" s="7"/>
    </row>
    <row r="442" spans="2:13" ht="15">
      <c r="B442" s="23" t="s">
        <v>3</v>
      </c>
      <c r="C442" s="24">
        <v>41592</v>
      </c>
      <c r="D442" s="8"/>
      <c r="E442" s="8"/>
      <c r="F442" s="25">
        <f t="shared" si="84"/>
        <v>0</v>
      </c>
      <c r="G442" s="8"/>
      <c r="H442" s="25">
        <v>6.25</v>
      </c>
      <c r="I442" s="25">
        <f t="shared" si="73"/>
        <v>0</v>
      </c>
      <c r="J442" s="8"/>
      <c r="K442" s="26">
        <f t="shared" si="74"/>
        <v>118.5</v>
      </c>
      <c r="L442" s="28">
        <f t="shared" si="75"/>
        <v>54.055000000000007</v>
      </c>
      <c r="M442" s="7"/>
    </row>
    <row r="443" spans="2:13" ht="15">
      <c r="B443" s="23" t="s">
        <v>2</v>
      </c>
      <c r="C443" s="24">
        <v>41593</v>
      </c>
      <c r="D443" s="8"/>
      <c r="E443" s="8"/>
      <c r="F443" s="25">
        <f t="shared" si="84"/>
        <v>0</v>
      </c>
      <c r="G443" s="8"/>
      <c r="H443" s="25">
        <v>6.25</v>
      </c>
      <c r="I443" s="25">
        <f t="shared" si="73"/>
        <v>0</v>
      </c>
      <c r="J443" s="8"/>
      <c r="K443" s="26">
        <f t="shared" si="74"/>
        <v>118.5</v>
      </c>
      <c r="L443" s="28">
        <f t="shared" si="75"/>
        <v>54.055000000000007</v>
      </c>
      <c r="M443" s="7"/>
    </row>
    <row r="444" spans="2:13" ht="15">
      <c r="B444" s="6" t="s">
        <v>1</v>
      </c>
      <c r="C444" s="5">
        <v>41594</v>
      </c>
      <c r="D444" s="4"/>
      <c r="E444" s="4"/>
      <c r="F444" s="4"/>
      <c r="G444" s="4"/>
      <c r="H444" s="4">
        <v>6.25</v>
      </c>
      <c r="I444" s="4">
        <f t="shared" si="73"/>
        <v>0</v>
      </c>
      <c r="J444" s="4"/>
      <c r="K444" s="4">
        <f t="shared" si="74"/>
        <v>118.5</v>
      </c>
      <c r="L444" s="28">
        <f t="shared" si="75"/>
        <v>54.055000000000007</v>
      </c>
      <c r="M444" s="3"/>
    </row>
    <row r="445" spans="2:13" ht="15">
      <c r="B445" s="6" t="s">
        <v>0</v>
      </c>
      <c r="C445" s="5">
        <v>41595</v>
      </c>
      <c r="D445" s="4"/>
      <c r="E445" s="4"/>
      <c r="F445" s="4"/>
      <c r="G445" s="4"/>
      <c r="H445" s="4">
        <v>6.25</v>
      </c>
      <c r="I445" s="4">
        <f t="shared" ref="I445:I490" si="85">H445*F445</f>
        <v>0</v>
      </c>
      <c r="J445" s="4"/>
      <c r="K445" s="4">
        <f t="shared" ref="K445:K490" si="86">K444+F445</f>
        <v>118.5</v>
      </c>
      <c r="L445" s="28">
        <f t="shared" ref="L445:L490" si="87">(L444+I445)-J445</f>
        <v>54.055000000000007</v>
      </c>
      <c r="M445" s="3"/>
    </row>
    <row r="446" spans="2:13" ht="15">
      <c r="B446" s="23" t="s">
        <v>6</v>
      </c>
      <c r="C446" s="24">
        <v>41596</v>
      </c>
      <c r="D446" s="8"/>
      <c r="E446" s="8"/>
      <c r="F446" s="25">
        <f t="shared" ref="F446:F450" si="88">(E446-D446)-G446</f>
        <v>0</v>
      </c>
      <c r="G446" s="8"/>
      <c r="H446" s="25">
        <v>6.25</v>
      </c>
      <c r="I446" s="25">
        <f t="shared" si="85"/>
        <v>0</v>
      </c>
      <c r="J446" s="8"/>
      <c r="K446" s="26">
        <f t="shared" si="86"/>
        <v>118.5</v>
      </c>
      <c r="L446" s="28">
        <f t="shared" si="87"/>
        <v>54.055000000000007</v>
      </c>
      <c r="M446" s="7"/>
    </row>
    <row r="447" spans="2:13" ht="15">
      <c r="B447" s="23" t="s">
        <v>5</v>
      </c>
      <c r="C447" s="24">
        <v>41597</v>
      </c>
      <c r="D447" s="8"/>
      <c r="E447" s="8"/>
      <c r="F447" s="25">
        <f t="shared" si="88"/>
        <v>0</v>
      </c>
      <c r="G447" s="8"/>
      <c r="H447" s="25">
        <v>6.25</v>
      </c>
      <c r="I447" s="25">
        <f t="shared" si="85"/>
        <v>0</v>
      </c>
      <c r="J447" s="8"/>
      <c r="K447" s="26">
        <f t="shared" si="86"/>
        <v>118.5</v>
      </c>
      <c r="L447" s="28">
        <f t="shared" si="87"/>
        <v>54.055000000000007</v>
      </c>
      <c r="M447" s="7"/>
    </row>
    <row r="448" spans="2:13" ht="15">
      <c r="B448" s="23" t="s">
        <v>4</v>
      </c>
      <c r="C448" s="24">
        <v>41598</v>
      </c>
      <c r="D448" s="8"/>
      <c r="E448" s="8"/>
      <c r="F448" s="25">
        <f t="shared" si="88"/>
        <v>0</v>
      </c>
      <c r="G448" s="8"/>
      <c r="H448" s="25">
        <v>6.25</v>
      </c>
      <c r="I448" s="25">
        <f t="shared" si="85"/>
        <v>0</v>
      </c>
      <c r="J448" s="8"/>
      <c r="K448" s="26">
        <f t="shared" si="86"/>
        <v>118.5</v>
      </c>
      <c r="L448" s="28">
        <f t="shared" si="87"/>
        <v>54.055000000000007</v>
      </c>
      <c r="M448" s="7"/>
    </row>
    <row r="449" spans="2:13" ht="15">
      <c r="B449" s="23" t="s">
        <v>3</v>
      </c>
      <c r="C449" s="24">
        <v>41599</v>
      </c>
      <c r="D449" s="8"/>
      <c r="E449" s="8"/>
      <c r="F449" s="25">
        <f t="shared" si="88"/>
        <v>0</v>
      </c>
      <c r="G449" s="8"/>
      <c r="H449" s="25">
        <v>6.25</v>
      </c>
      <c r="I449" s="25">
        <f t="shared" si="85"/>
        <v>0</v>
      </c>
      <c r="J449" s="8"/>
      <c r="K449" s="26">
        <f t="shared" si="86"/>
        <v>118.5</v>
      </c>
      <c r="L449" s="28">
        <f t="shared" si="87"/>
        <v>54.055000000000007</v>
      </c>
      <c r="M449" s="7"/>
    </row>
    <row r="450" spans="2:13" ht="15">
      <c r="B450" s="23" t="s">
        <v>2</v>
      </c>
      <c r="C450" s="24">
        <v>41600</v>
      </c>
      <c r="D450" s="8"/>
      <c r="E450" s="8"/>
      <c r="F450" s="25">
        <f t="shared" si="88"/>
        <v>0</v>
      </c>
      <c r="G450" s="8"/>
      <c r="H450" s="25">
        <v>6.25</v>
      </c>
      <c r="I450" s="25">
        <f t="shared" si="85"/>
        <v>0</v>
      </c>
      <c r="J450" s="8"/>
      <c r="K450" s="26">
        <f t="shared" si="86"/>
        <v>118.5</v>
      </c>
      <c r="L450" s="28">
        <f t="shared" si="87"/>
        <v>54.055000000000007</v>
      </c>
      <c r="M450" s="7"/>
    </row>
    <row r="451" spans="2:13" ht="15">
      <c r="B451" s="6" t="s">
        <v>1</v>
      </c>
      <c r="C451" s="5">
        <v>41601</v>
      </c>
      <c r="D451" s="4"/>
      <c r="E451" s="4"/>
      <c r="F451" s="4"/>
      <c r="G451" s="4"/>
      <c r="H451" s="4">
        <v>6.25</v>
      </c>
      <c r="I451" s="4">
        <f t="shared" si="85"/>
        <v>0</v>
      </c>
      <c r="J451" s="4"/>
      <c r="K451" s="4">
        <f t="shared" si="86"/>
        <v>118.5</v>
      </c>
      <c r="L451" s="28">
        <f t="shared" si="87"/>
        <v>54.055000000000007</v>
      </c>
      <c r="M451" s="3"/>
    </row>
    <row r="452" spans="2:13" ht="15">
      <c r="B452" s="6" t="s">
        <v>0</v>
      </c>
      <c r="C452" s="5">
        <v>41602</v>
      </c>
      <c r="D452" s="4"/>
      <c r="E452" s="4"/>
      <c r="F452" s="4"/>
      <c r="G452" s="4"/>
      <c r="H452" s="4">
        <v>6.25</v>
      </c>
      <c r="I452" s="4">
        <f t="shared" si="85"/>
        <v>0</v>
      </c>
      <c r="J452" s="4"/>
      <c r="K452" s="4">
        <f t="shared" si="86"/>
        <v>118.5</v>
      </c>
      <c r="L452" s="28">
        <f t="shared" si="87"/>
        <v>54.055000000000007</v>
      </c>
      <c r="M452" s="3"/>
    </row>
    <row r="453" spans="2:13" ht="15">
      <c r="B453" s="23" t="s">
        <v>6</v>
      </c>
      <c r="C453" s="24">
        <v>41603</v>
      </c>
      <c r="D453" s="8"/>
      <c r="E453" s="8"/>
      <c r="F453" s="25">
        <f t="shared" ref="F453:F457" si="89">(E453-D453)-G453</f>
        <v>0</v>
      </c>
      <c r="G453" s="8"/>
      <c r="H453" s="25">
        <v>6.25</v>
      </c>
      <c r="I453" s="25">
        <f t="shared" si="85"/>
        <v>0</v>
      </c>
      <c r="J453" s="8"/>
      <c r="K453" s="26">
        <f t="shared" si="86"/>
        <v>118.5</v>
      </c>
      <c r="L453" s="28">
        <f t="shared" si="87"/>
        <v>54.055000000000007</v>
      </c>
      <c r="M453" s="7"/>
    </row>
    <row r="454" spans="2:13" ht="15">
      <c r="B454" s="23" t="s">
        <v>5</v>
      </c>
      <c r="C454" s="24">
        <v>41604</v>
      </c>
      <c r="D454" s="8"/>
      <c r="E454" s="8"/>
      <c r="F454" s="25">
        <f t="shared" si="89"/>
        <v>0</v>
      </c>
      <c r="G454" s="8"/>
      <c r="H454" s="25">
        <v>6.25</v>
      </c>
      <c r="I454" s="25">
        <f t="shared" si="85"/>
        <v>0</v>
      </c>
      <c r="J454" s="8"/>
      <c r="K454" s="26">
        <f t="shared" si="86"/>
        <v>118.5</v>
      </c>
      <c r="L454" s="28">
        <f t="shared" si="87"/>
        <v>54.055000000000007</v>
      </c>
      <c r="M454" s="7"/>
    </row>
    <row r="455" spans="2:13" ht="15">
      <c r="B455" s="23" t="s">
        <v>4</v>
      </c>
      <c r="C455" s="24">
        <v>41605</v>
      </c>
      <c r="D455" s="8"/>
      <c r="E455" s="8"/>
      <c r="F455" s="25">
        <f t="shared" si="89"/>
        <v>0</v>
      </c>
      <c r="G455" s="8"/>
      <c r="H455" s="25">
        <v>6.25</v>
      </c>
      <c r="I455" s="25">
        <f t="shared" si="85"/>
        <v>0</v>
      </c>
      <c r="J455" s="8"/>
      <c r="K455" s="26">
        <f t="shared" si="86"/>
        <v>118.5</v>
      </c>
      <c r="L455" s="28">
        <f t="shared" si="87"/>
        <v>54.055000000000007</v>
      </c>
      <c r="M455" s="7"/>
    </row>
    <row r="456" spans="2:13" ht="15">
      <c r="B456" s="23" t="s">
        <v>3</v>
      </c>
      <c r="C456" s="24">
        <v>41606</v>
      </c>
      <c r="D456" s="8"/>
      <c r="E456" s="8"/>
      <c r="F456" s="25">
        <f t="shared" si="89"/>
        <v>0</v>
      </c>
      <c r="G456" s="8"/>
      <c r="H456" s="25">
        <v>6.25</v>
      </c>
      <c r="I456" s="25">
        <f t="shared" si="85"/>
        <v>0</v>
      </c>
      <c r="J456" s="8"/>
      <c r="K456" s="26">
        <f t="shared" si="86"/>
        <v>118.5</v>
      </c>
      <c r="L456" s="28">
        <f t="shared" si="87"/>
        <v>54.055000000000007</v>
      </c>
      <c r="M456" s="7"/>
    </row>
    <row r="457" spans="2:13" ht="15">
      <c r="B457" s="23" t="s">
        <v>2</v>
      </c>
      <c r="C457" s="24">
        <v>41607</v>
      </c>
      <c r="D457" s="8"/>
      <c r="E457" s="8"/>
      <c r="F457" s="25">
        <f t="shared" si="89"/>
        <v>0</v>
      </c>
      <c r="G457" s="8"/>
      <c r="H457" s="25">
        <v>6.25</v>
      </c>
      <c r="I457" s="25">
        <f t="shared" si="85"/>
        <v>0</v>
      </c>
      <c r="J457" s="8"/>
      <c r="K457" s="26">
        <f t="shared" si="86"/>
        <v>118.5</v>
      </c>
      <c r="L457" s="28">
        <f t="shared" si="87"/>
        <v>54.055000000000007</v>
      </c>
      <c r="M457" s="7"/>
    </row>
    <row r="458" spans="2:13" ht="15">
      <c r="B458" s="6" t="s">
        <v>1</v>
      </c>
      <c r="C458" s="5">
        <v>41608</v>
      </c>
      <c r="D458" s="4"/>
      <c r="E458" s="4"/>
      <c r="F458" s="4"/>
      <c r="G458" s="4"/>
      <c r="H458" s="4">
        <v>6.25</v>
      </c>
      <c r="I458" s="4">
        <f t="shared" si="85"/>
        <v>0</v>
      </c>
      <c r="J458" s="4"/>
      <c r="K458" s="4">
        <f t="shared" si="86"/>
        <v>118.5</v>
      </c>
      <c r="L458" s="28">
        <f t="shared" si="87"/>
        <v>54.055000000000007</v>
      </c>
      <c r="M458" s="3"/>
    </row>
    <row r="459" spans="2:13" ht="15">
      <c r="B459" s="6" t="s">
        <v>0</v>
      </c>
      <c r="C459" s="5">
        <v>41609</v>
      </c>
      <c r="D459" s="4"/>
      <c r="E459" s="4"/>
      <c r="F459" s="4"/>
      <c r="G459" s="4"/>
      <c r="H459" s="4">
        <v>6.25</v>
      </c>
      <c r="I459" s="4">
        <f t="shared" si="85"/>
        <v>0</v>
      </c>
      <c r="J459" s="4"/>
      <c r="K459" s="4">
        <f t="shared" si="86"/>
        <v>118.5</v>
      </c>
      <c r="L459" s="28">
        <f t="shared" si="87"/>
        <v>54.055000000000007</v>
      </c>
      <c r="M459" s="3"/>
    </row>
    <row r="460" spans="2:13" ht="15">
      <c r="B460" s="23" t="s">
        <v>6</v>
      </c>
      <c r="C460" s="24">
        <v>41610</v>
      </c>
      <c r="D460" s="8"/>
      <c r="E460" s="8"/>
      <c r="F460" s="25">
        <f t="shared" ref="F460:F464" si="90">(E460-D460)-G460</f>
        <v>0</v>
      </c>
      <c r="G460" s="8"/>
      <c r="H460" s="25">
        <v>6.25</v>
      </c>
      <c r="I460" s="25">
        <f t="shared" si="85"/>
        <v>0</v>
      </c>
      <c r="J460" s="8"/>
      <c r="K460" s="26">
        <f t="shared" si="86"/>
        <v>118.5</v>
      </c>
      <c r="L460" s="28">
        <f t="shared" si="87"/>
        <v>54.055000000000007</v>
      </c>
      <c r="M460" s="7"/>
    </row>
    <row r="461" spans="2:13" ht="15">
      <c r="B461" s="23" t="s">
        <v>5</v>
      </c>
      <c r="C461" s="24">
        <v>41611</v>
      </c>
      <c r="D461" s="8"/>
      <c r="E461" s="8"/>
      <c r="F461" s="25">
        <f t="shared" si="90"/>
        <v>0</v>
      </c>
      <c r="G461" s="8"/>
      <c r="H461" s="25">
        <v>6.25</v>
      </c>
      <c r="I461" s="25">
        <f t="shared" si="85"/>
        <v>0</v>
      </c>
      <c r="J461" s="8"/>
      <c r="K461" s="26">
        <f t="shared" si="86"/>
        <v>118.5</v>
      </c>
      <c r="L461" s="28">
        <f t="shared" si="87"/>
        <v>54.055000000000007</v>
      </c>
      <c r="M461" s="7"/>
    </row>
    <row r="462" spans="2:13" ht="15">
      <c r="B462" s="23" t="s">
        <v>4</v>
      </c>
      <c r="C462" s="24">
        <v>41612</v>
      </c>
      <c r="D462" s="8"/>
      <c r="E462" s="8"/>
      <c r="F462" s="25">
        <f t="shared" si="90"/>
        <v>0</v>
      </c>
      <c r="G462" s="8"/>
      <c r="H462" s="25">
        <v>6.25</v>
      </c>
      <c r="I462" s="25">
        <f t="shared" si="85"/>
        <v>0</v>
      </c>
      <c r="J462" s="8"/>
      <c r="K462" s="26">
        <f t="shared" si="86"/>
        <v>118.5</v>
      </c>
      <c r="L462" s="28">
        <f t="shared" si="87"/>
        <v>54.055000000000007</v>
      </c>
      <c r="M462" s="7"/>
    </row>
    <row r="463" spans="2:13" ht="15">
      <c r="B463" s="23" t="s">
        <v>3</v>
      </c>
      <c r="C463" s="24">
        <v>41613</v>
      </c>
      <c r="D463" s="8"/>
      <c r="E463" s="8"/>
      <c r="F463" s="25">
        <f t="shared" si="90"/>
        <v>0</v>
      </c>
      <c r="G463" s="8"/>
      <c r="H463" s="25">
        <v>6.25</v>
      </c>
      <c r="I463" s="25">
        <f t="shared" si="85"/>
        <v>0</v>
      </c>
      <c r="J463" s="8"/>
      <c r="K463" s="26">
        <f t="shared" si="86"/>
        <v>118.5</v>
      </c>
      <c r="L463" s="28">
        <f t="shared" si="87"/>
        <v>54.055000000000007</v>
      </c>
      <c r="M463" s="7"/>
    </row>
    <row r="464" spans="2:13" ht="15">
      <c r="B464" s="23" t="s">
        <v>2</v>
      </c>
      <c r="C464" s="24">
        <v>41614</v>
      </c>
      <c r="D464" s="8"/>
      <c r="E464" s="8"/>
      <c r="F464" s="25">
        <f t="shared" si="90"/>
        <v>0</v>
      </c>
      <c r="G464" s="8"/>
      <c r="H464" s="25">
        <v>6.25</v>
      </c>
      <c r="I464" s="25">
        <f t="shared" si="85"/>
        <v>0</v>
      </c>
      <c r="J464" s="8"/>
      <c r="K464" s="26">
        <f t="shared" si="86"/>
        <v>118.5</v>
      </c>
      <c r="L464" s="28">
        <f t="shared" si="87"/>
        <v>54.055000000000007</v>
      </c>
      <c r="M464" s="7"/>
    </row>
    <row r="465" spans="2:13" ht="15">
      <c r="B465" s="6" t="s">
        <v>1</v>
      </c>
      <c r="C465" s="5">
        <v>41615</v>
      </c>
      <c r="D465" s="4"/>
      <c r="E465" s="4"/>
      <c r="F465" s="4"/>
      <c r="G465" s="4"/>
      <c r="H465" s="4">
        <v>6.25</v>
      </c>
      <c r="I465" s="4">
        <f t="shared" si="85"/>
        <v>0</v>
      </c>
      <c r="J465" s="4"/>
      <c r="K465" s="4">
        <f t="shared" si="86"/>
        <v>118.5</v>
      </c>
      <c r="L465" s="28">
        <f t="shared" si="87"/>
        <v>54.055000000000007</v>
      </c>
      <c r="M465" s="3"/>
    </row>
    <row r="466" spans="2:13" ht="15">
      <c r="B466" s="6" t="s">
        <v>0</v>
      </c>
      <c r="C466" s="5">
        <v>41616</v>
      </c>
      <c r="D466" s="4"/>
      <c r="E466" s="4"/>
      <c r="F466" s="4"/>
      <c r="G466" s="4"/>
      <c r="H466" s="4">
        <v>6.25</v>
      </c>
      <c r="I466" s="4">
        <f t="shared" si="85"/>
        <v>0</v>
      </c>
      <c r="J466" s="4"/>
      <c r="K466" s="4">
        <f t="shared" si="86"/>
        <v>118.5</v>
      </c>
      <c r="L466" s="28">
        <f t="shared" si="87"/>
        <v>54.055000000000007</v>
      </c>
      <c r="M466" s="3"/>
    </row>
    <row r="467" spans="2:13" ht="15">
      <c r="B467" s="23" t="s">
        <v>6</v>
      </c>
      <c r="C467" s="24">
        <v>41617</v>
      </c>
      <c r="D467" s="8"/>
      <c r="E467" s="8"/>
      <c r="F467" s="25">
        <f t="shared" ref="F467:F471" si="91">(E467-D467)-G467</f>
        <v>0</v>
      </c>
      <c r="G467" s="8"/>
      <c r="H467" s="25">
        <v>6.25</v>
      </c>
      <c r="I467" s="25">
        <f t="shared" si="85"/>
        <v>0</v>
      </c>
      <c r="J467" s="8"/>
      <c r="K467" s="26">
        <f t="shared" si="86"/>
        <v>118.5</v>
      </c>
      <c r="L467" s="28">
        <f t="shared" si="87"/>
        <v>54.055000000000007</v>
      </c>
      <c r="M467" s="7"/>
    </row>
    <row r="468" spans="2:13" ht="15">
      <c r="B468" s="23" t="s">
        <v>5</v>
      </c>
      <c r="C468" s="24">
        <v>41618</v>
      </c>
      <c r="D468" s="8"/>
      <c r="E468" s="8"/>
      <c r="F468" s="25">
        <f t="shared" si="91"/>
        <v>0</v>
      </c>
      <c r="G468" s="8"/>
      <c r="H468" s="25">
        <v>6.25</v>
      </c>
      <c r="I468" s="25">
        <f t="shared" si="85"/>
        <v>0</v>
      </c>
      <c r="J468" s="8"/>
      <c r="K468" s="26">
        <f t="shared" si="86"/>
        <v>118.5</v>
      </c>
      <c r="L468" s="28">
        <f t="shared" si="87"/>
        <v>54.055000000000007</v>
      </c>
      <c r="M468" s="7"/>
    </row>
    <row r="469" spans="2:13" ht="15">
      <c r="B469" s="23" t="s">
        <v>4</v>
      </c>
      <c r="C469" s="24">
        <v>41619</v>
      </c>
      <c r="D469" s="8"/>
      <c r="E469" s="8"/>
      <c r="F469" s="25">
        <f t="shared" si="91"/>
        <v>0</v>
      </c>
      <c r="G469" s="8"/>
      <c r="H469" s="25">
        <v>6.25</v>
      </c>
      <c r="I469" s="25">
        <f t="shared" si="85"/>
        <v>0</v>
      </c>
      <c r="J469" s="8"/>
      <c r="K469" s="26">
        <f t="shared" si="86"/>
        <v>118.5</v>
      </c>
      <c r="L469" s="28">
        <f t="shared" si="87"/>
        <v>54.055000000000007</v>
      </c>
      <c r="M469" s="7"/>
    </row>
    <row r="470" spans="2:13" ht="15">
      <c r="B470" s="23" t="s">
        <v>3</v>
      </c>
      <c r="C470" s="24">
        <v>41620</v>
      </c>
      <c r="D470" s="8"/>
      <c r="E470" s="8"/>
      <c r="F470" s="25">
        <f t="shared" si="91"/>
        <v>0</v>
      </c>
      <c r="G470" s="8"/>
      <c r="H470" s="25">
        <v>6.25</v>
      </c>
      <c r="I470" s="25">
        <f t="shared" si="85"/>
        <v>0</v>
      </c>
      <c r="J470" s="8"/>
      <c r="K470" s="26">
        <f t="shared" si="86"/>
        <v>118.5</v>
      </c>
      <c r="L470" s="28">
        <f t="shared" si="87"/>
        <v>54.055000000000007</v>
      </c>
      <c r="M470" s="7"/>
    </row>
    <row r="471" spans="2:13" ht="15">
      <c r="B471" s="23" t="s">
        <v>2</v>
      </c>
      <c r="C471" s="24">
        <v>41621</v>
      </c>
      <c r="D471" s="8"/>
      <c r="E471" s="8"/>
      <c r="F471" s="25">
        <f t="shared" si="91"/>
        <v>0</v>
      </c>
      <c r="G471" s="8"/>
      <c r="H471" s="25">
        <v>6.25</v>
      </c>
      <c r="I471" s="25">
        <f t="shared" si="85"/>
        <v>0</v>
      </c>
      <c r="J471" s="8"/>
      <c r="K471" s="26">
        <f t="shared" si="86"/>
        <v>118.5</v>
      </c>
      <c r="L471" s="28">
        <f t="shared" si="87"/>
        <v>54.055000000000007</v>
      </c>
      <c r="M471" s="7"/>
    </row>
    <row r="472" spans="2:13" ht="15">
      <c r="B472" s="6" t="s">
        <v>1</v>
      </c>
      <c r="C472" s="5">
        <v>41622</v>
      </c>
      <c r="D472" s="4"/>
      <c r="E472" s="4"/>
      <c r="F472" s="4"/>
      <c r="G472" s="4"/>
      <c r="H472" s="4">
        <v>6.25</v>
      </c>
      <c r="I472" s="4">
        <f t="shared" si="85"/>
        <v>0</v>
      </c>
      <c r="J472" s="4"/>
      <c r="K472" s="4">
        <f t="shared" si="86"/>
        <v>118.5</v>
      </c>
      <c r="L472" s="28">
        <f t="shared" si="87"/>
        <v>54.055000000000007</v>
      </c>
      <c r="M472" s="3"/>
    </row>
    <row r="473" spans="2:13" ht="15">
      <c r="B473" s="6" t="s">
        <v>0</v>
      </c>
      <c r="C473" s="5">
        <v>41623</v>
      </c>
      <c r="D473" s="4"/>
      <c r="E473" s="4"/>
      <c r="F473" s="4"/>
      <c r="G473" s="4"/>
      <c r="H473" s="4">
        <v>6.25</v>
      </c>
      <c r="I473" s="4">
        <f t="shared" si="85"/>
        <v>0</v>
      </c>
      <c r="J473" s="4"/>
      <c r="K473" s="4">
        <f t="shared" si="86"/>
        <v>118.5</v>
      </c>
      <c r="L473" s="28">
        <f t="shared" si="87"/>
        <v>54.055000000000007</v>
      </c>
      <c r="M473" s="3"/>
    </row>
    <row r="474" spans="2:13" ht="15">
      <c r="B474" s="23" t="s">
        <v>6</v>
      </c>
      <c r="C474" s="24">
        <v>41624</v>
      </c>
      <c r="D474" s="8"/>
      <c r="E474" s="8"/>
      <c r="F474" s="25">
        <f t="shared" ref="F474:F478" si="92">(E474-D474)-G474</f>
        <v>0</v>
      </c>
      <c r="G474" s="8"/>
      <c r="H474" s="25">
        <v>6.25</v>
      </c>
      <c r="I474" s="25">
        <f t="shared" si="85"/>
        <v>0</v>
      </c>
      <c r="J474" s="8"/>
      <c r="K474" s="26">
        <f t="shared" si="86"/>
        <v>118.5</v>
      </c>
      <c r="L474" s="28">
        <f t="shared" si="87"/>
        <v>54.055000000000007</v>
      </c>
      <c r="M474" s="7"/>
    </row>
    <row r="475" spans="2:13" ht="15">
      <c r="B475" s="23" t="s">
        <v>5</v>
      </c>
      <c r="C475" s="24">
        <v>41625</v>
      </c>
      <c r="D475" s="8"/>
      <c r="E475" s="8"/>
      <c r="F475" s="25">
        <f t="shared" si="92"/>
        <v>0</v>
      </c>
      <c r="G475" s="8"/>
      <c r="H475" s="25">
        <v>6.25</v>
      </c>
      <c r="I475" s="25">
        <f t="shared" si="85"/>
        <v>0</v>
      </c>
      <c r="J475" s="8"/>
      <c r="K475" s="26">
        <f t="shared" si="86"/>
        <v>118.5</v>
      </c>
      <c r="L475" s="28">
        <f t="shared" si="87"/>
        <v>54.055000000000007</v>
      </c>
      <c r="M475" s="7"/>
    </row>
    <row r="476" spans="2:13" ht="15">
      <c r="B476" s="23" t="s">
        <v>4</v>
      </c>
      <c r="C476" s="24">
        <v>41626</v>
      </c>
      <c r="D476" s="8"/>
      <c r="E476" s="8"/>
      <c r="F476" s="25">
        <f t="shared" si="92"/>
        <v>0</v>
      </c>
      <c r="G476" s="8"/>
      <c r="H476" s="25">
        <v>6.25</v>
      </c>
      <c r="I476" s="25">
        <f t="shared" si="85"/>
        <v>0</v>
      </c>
      <c r="J476" s="8"/>
      <c r="K476" s="26">
        <f t="shared" si="86"/>
        <v>118.5</v>
      </c>
      <c r="L476" s="28">
        <f t="shared" si="87"/>
        <v>54.055000000000007</v>
      </c>
      <c r="M476" s="7"/>
    </row>
    <row r="477" spans="2:13" ht="15">
      <c r="B477" s="23" t="s">
        <v>3</v>
      </c>
      <c r="C477" s="24">
        <v>41627</v>
      </c>
      <c r="D477" s="8"/>
      <c r="E477" s="8"/>
      <c r="F477" s="25">
        <f t="shared" si="92"/>
        <v>0</v>
      </c>
      <c r="G477" s="8"/>
      <c r="H477" s="25">
        <v>6.25</v>
      </c>
      <c r="I477" s="25">
        <f t="shared" si="85"/>
        <v>0</v>
      </c>
      <c r="J477" s="8"/>
      <c r="K477" s="26">
        <f t="shared" si="86"/>
        <v>118.5</v>
      </c>
      <c r="L477" s="28">
        <f t="shared" si="87"/>
        <v>54.055000000000007</v>
      </c>
      <c r="M477" s="7"/>
    </row>
    <row r="478" spans="2:13" ht="15">
      <c r="B478" s="23" t="s">
        <v>2</v>
      </c>
      <c r="C478" s="24">
        <v>41628</v>
      </c>
      <c r="D478" s="8"/>
      <c r="E478" s="8"/>
      <c r="F478" s="25">
        <f t="shared" si="92"/>
        <v>0</v>
      </c>
      <c r="G478" s="8"/>
      <c r="H478" s="25">
        <v>6.25</v>
      </c>
      <c r="I478" s="25">
        <f t="shared" si="85"/>
        <v>0</v>
      </c>
      <c r="J478" s="8"/>
      <c r="K478" s="26">
        <f t="shared" si="86"/>
        <v>118.5</v>
      </c>
      <c r="L478" s="28">
        <f t="shared" si="87"/>
        <v>54.055000000000007</v>
      </c>
      <c r="M478" s="7"/>
    </row>
    <row r="479" spans="2:13" ht="15">
      <c r="B479" s="6" t="s">
        <v>1</v>
      </c>
      <c r="C479" s="5">
        <v>41629</v>
      </c>
      <c r="D479" s="4"/>
      <c r="E479" s="4"/>
      <c r="F479" s="4"/>
      <c r="G479" s="4"/>
      <c r="H479" s="4">
        <v>6.25</v>
      </c>
      <c r="I479" s="4">
        <f t="shared" si="85"/>
        <v>0</v>
      </c>
      <c r="J479" s="4"/>
      <c r="K479" s="4">
        <f t="shared" si="86"/>
        <v>118.5</v>
      </c>
      <c r="L479" s="28">
        <f t="shared" si="87"/>
        <v>54.055000000000007</v>
      </c>
      <c r="M479" s="3"/>
    </row>
    <row r="480" spans="2:13" ht="15">
      <c r="B480" s="6" t="s">
        <v>0</v>
      </c>
      <c r="C480" s="5">
        <v>41630</v>
      </c>
      <c r="D480" s="4"/>
      <c r="E480" s="4"/>
      <c r="F480" s="4"/>
      <c r="G480" s="4"/>
      <c r="H480" s="4">
        <v>6.25</v>
      </c>
      <c r="I480" s="4">
        <f t="shared" si="85"/>
        <v>0</v>
      </c>
      <c r="J480" s="4"/>
      <c r="K480" s="4">
        <f t="shared" si="86"/>
        <v>118.5</v>
      </c>
      <c r="L480" s="28">
        <f t="shared" si="87"/>
        <v>54.055000000000007</v>
      </c>
      <c r="M480" s="3"/>
    </row>
    <row r="481" spans="2:13" ht="15">
      <c r="B481" s="23" t="s">
        <v>6</v>
      </c>
      <c r="C481" s="24">
        <v>41631</v>
      </c>
      <c r="D481" s="8"/>
      <c r="E481" s="8"/>
      <c r="F481" s="25">
        <f t="shared" ref="F481:F485" si="93">(E481-D481)-G481</f>
        <v>0</v>
      </c>
      <c r="G481" s="8"/>
      <c r="H481" s="25">
        <v>6.25</v>
      </c>
      <c r="I481" s="25">
        <f t="shared" si="85"/>
        <v>0</v>
      </c>
      <c r="J481" s="8"/>
      <c r="K481" s="26">
        <f t="shared" si="86"/>
        <v>118.5</v>
      </c>
      <c r="L481" s="28">
        <f t="shared" si="87"/>
        <v>54.055000000000007</v>
      </c>
      <c r="M481" s="7"/>
    </row>
    <row r="482" spans="2:13" ht="15">
      <c r="B482" s="23" t="s">
        <v>5</v>
      </c>
      <c r="C482" s="24">
        <v>41632</v>
      </c>
      <c r="D482" s="8"/>
      <c r="E482" s="8"/>
      <c r="F482" s="25">
        <f t="shared" si="93"/>
        <v>0</v>
      </c>
      <c r="G482" s="8"/>
      <c r="H482" s="25">
        <v>6.25</v>
      </c>
      <c r="I482" s="25">
        <f t="shared" si="85"/>
        <v>0</v>
      </c>
      <c r="J482" s="8"/>
      <c r="K482" s="26">
        <f t="shared" si="86"/>
        <v>118.5</v>
      </c>
      <c r="L482" s="28">
        <f t="shared" si="87"/>
        <v>54.055000000000007</v>
      </c>
      <c r="M482" s="7"/>
    </row>
    <row r="483" spans="2:13" ht="15">
      <c r="B483" s="23" t="s">
        <v>4</v>
      </c>
      <c r="C483" s="24">
        <v>41633</v>
      </c>
      <c r="D483" s="8"/>
      <c r="E483" s="8"/>
      <c r="F483" s="25">
        <f t="shared" si="93"/>
        <v>0</v>
      </c>
      <c r="G483" s="8"/>
      <c r="H483" s="25">
        <v>6.25</v>
      </c>
      <c r="I483" s="25">
        <f t="shared" si="85"/>
        <v>0</v>
      </c>
      <c r="J483" s="8"/>
      <c r="K483" s="26">
        <f t="shared" si="86"/>
        <v>118.5</v>
      </c>
      <c r="L483" s="28">
        <f t="shared" si="87"/>
        <v>54.055000000000007</v>
      </c>
      <c r="M483" s="7"/>
    </row>
    <row r="484" spans="2:13" ht="15">
      <c r="B484" s="23" t="s">
        <v>3</v>
      </c>
      <c r="C484" s="24">
        <v>41634</v>
      </c>
      <c r="D484" s="8"/>
      <c r="E484" s="8"/>
      <c r="F484" s="25">
        <f t="shared" si="93"/>
        <v>0</v>
      </c>
      <c r="G484" s="8"/>
      <c r="H484" s="25">
        <v>6.25</v>
      </c>
      <c r="I484" s="25">
        <f t="shared" si="85"/>
        <v>0</v>
      </c>
      <c r="J484" s="8"/>
      <c r="K484" s="26">
        <f t="shared" si="86"/>
        <v>118.5</v>
      </c>
      <c r="L484" s="28">
        <f t="shared" si="87"/>
        <v>54.055000000000007</v>
      </c>
      <c r="M484" s="7"/>
    </row>
    <row r="485" spans="2:13" ht="15">
      <c r="B485" s="23" t="s">
        <v>2</v>
      </c>
      <c r="C485" s="24">
        <v>41635</v>
      </c>
      <c r="D485" s="8"/>
      <c r="E485" s="8"/>
      <c r="F485" s="25">
        <f t="shared" si="93"/>
        <v>0</v>
      </c>
      <c r="G485" s="8"/>
      <c r="H485" s="25">
        <v>6.25</v>
      </c>
      <c r="I485" s="25">
        <f t="shared" si="85"/>
        <v>0</v>
      </c>
      <c r="J485" s="8"/>
      <c r="K485" s="26">
        <f t="shared" si="86"/>
        <v>118.5</v>
      </c>
      <c r="L485" s="28">
        <f t="shared" si="87"/>
        <v>54.055000000000007</v>
      </c>
      <c r="M485" s="7"/>
    </row>
    <row r="486" spans="2:13" ht="15">
      <c r="B486" s="6" t="s">
        <v>1</v>
      </c>
      <c r="C486" s="5">
        <v>41636</v>
      </c>
      <c r="D486" s="4"/>
      <c r="E486" s="4"/>
      <c r="F486" s="4"/>
      <c r="G486" s="4"/>
      <c r="H486" s="4">
        <v>6.25</v>
      </c>
      <c r="I486" s="4">
        <f t="shared" si="85"/>
        <v>0</v>
      </c>
      <c r="J486" s="4"/>
      <c r="K486" s="4">
        <f t="shared" si="86"/>
        <v>118.5</v>
      </c>
      <c r="L486" s="28">
        <f t="shared" si="87"/>
        <v>54.055000000000007</v>
      </c>
      <c r="M486" s="3"/>
    </row>
    <row r="487" spans="2:13" ht="15">
      <c r="B487" s="6" t="s">
        <v>0</v>
      </c>
      <c r="C487" s="5">
        <v>41637</v>
      </c>
      <c r="D487" s="4"/>
      <c r="E487" s="4"/>
      <c r="F487" s="4"/>
      <c r="G487" s="4"/>
      <c r="H487" s="4">
        <v>6.25</v>
      </c>
      <c r="I487" s="4">
        <f t="shared" si="85"/>
        <v>0</v>
      </c>
      <c r="J487" s="4"/>
      <c r="K487" s="4">
        <f t="shared" si="86"/>
        <v>118.5</v>
      </c>
      <c r="L487" s="28">
        <f t="shared" si="87"/>
        <v>54.055000000000007</v>
      </c>
      <c r="M487" s="3"/>
    </row>
    <row r="488" spans="2:13" ht="15">
      <c r="B488" s="23" t="s">
        <v>6</v>
      </c>
      <c r="C488" s="24">
        <v>41638</v>
      </c>
      <c r="D488" s="8"/>
      <c r="E488" s="8"/>
      <c r="F488" s="25">
        <f t="shared" ref="F488:F490" si="94">(E488-D488)-G488</f>
        <v>0</v>
      </c>
      <c r="G488" s="8"/>
      <c r="H488" s="25">
        <v>6.25</v>
      </c>
      <c r="I488" s="25">
        <f t="shared" si="85"/>
        <v>0</v>
      </c>
      <c r="J488" s="8"/>
      <c r="K488" s="26">
        <f t="shared" si="86"/>
        <v>118.5</v>
      </c>
      <c r="L488" s="28">
        <f t="shared" si="87"/>
        <v>54.055000000000007</v>
      </c>
      <c r="M488" s="7"/>
    </row>
    <row r="489" spans="2:13" ht="15">
      <c r="B489" s="23" t="s">
        <v>5</v>
      </c>
      <c r="C489" s="24">
        <v>41639</v>
      </c>
      <c r="D489" s="8"/>
      <c r="E489" s="8"/>
      <c r="F489" s="25">
        <f t="shared" si="94"/>
        <v>0</v>
      </c>
      <c r="G489" s="8"/>
      <c r="H489" s="25">
        <v>6.25</v>
      </c>
      <c r="I489" s="25">
        <f t="shared" si="85"/>
        <v>0</v>
      </c>
      <c r="J489" s="8"/>
      <c r="K489" s="26">
        <f t="shared" si="86"/>
        <v>118.5</v>
      </c>
      <c r="L489" s="28">
        <f t="shared" si="87"/>
        <v>54.055000000000007</v>
      </c>
      <c r="M489" s="7"/>
    </row>
    <row r="490" spans="2:13" ht="15">
      <c r="B490" s="23" t="s">
        <v>4</v>
      </c>
      <c r="C490" s="24">
        <v>41640</v>
      </c>
      <c r="D490" s="8"/>
      <c r="E490" s="8"/>
      <c r="F490" s="25">
        <f t="shared" si="94"/>
        <v>0</v>
      </c>
      <c r="G490" s="8"/>
      <c r="H490" s="25">
        <v>6.25</v>
      </c>
      <c r="I490" s="25">
        <f t="shared" si="85"/>
        <v>0</v>
      </c>
      <c r="J490" s="8"/>
      <c r="K490" s="26">
        <f t="shared" si="86"/>
        <v>118.5</v>
      </c>
      <c r="L490" s="28">
        <f t="shared" si="87"/>
        <v>54.055000000000007</v>
      </c>
      <c r="M490" s="7"/>
    </row>
  </sheetData>
  <sheetProtection formatCells="0" formatColumns="0" formatRows="0" insertColumns="0" insertRows="0" insertHyperlinks="0" deleteColumns="0" deleteRows="0" sort="0" autoFilter="0" pivotTables="0"/>
  <mergeCells count="2">
    <mergeCell ref="N12:O12"/>
    <mergeCell ref="O3:O4"/>
  </mergeCells>
  <pageMargins left="0.25" right="0.25" top="0.75" bottom="0.75" header="0.3" footer="0.3"/>
  <pageSetup paperSize="9" scale="97" orientation="landscape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Ventex</vt:lpstr>
      <vt:lpstr>Ventex!заморозить</vt:lpstr>
      <vt:lpstr>Ventex!Область_печати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</dc:creator>
  <cp:lastModifiedBy>Dmitri</cp:lastModifiedBy>
  <cp:lastPrinted>2011-11-06T16:00:25Z</cp:lastPrinted>
  <dcterms:created xsi:type="dcterms:W3CDTF">2010-10-08T19:11:29Z</dcterms:created>
  <dcterms:modified xsi:type="dcterms:W3CDTF">2012-10-25T21:15:35Z</dcterms:modified>
</cp:coreProperties>
</file>