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ПШЕ">'[1]Пр календарь'!$H$13:$H$21</definedName>
  </definedNames>
  <calcPr calcId="124519"/>
</workbook>
</file>

<file path=xl/calcChain.xml><?xml version="1.0" encoding="utf-8"?>
<calcChain xmlns="http://schemas.openxmlformats.org/spreadsheetml/2006/main">
  <c r="B30" i="1"/>
  <c r="B29"/>
  <c r="B28"/>
  <c r="B27"/>
  <c r="B26"/>
  <c r="B25"/>
  <c r="B24"/>
  <c r="B23"/>
  <c r="B22"/>
  <c r="B21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K15"/>
  <c r="AH15"/>
  <c r="AK14"/>
  <c r="AH14"/>
  <c r="AK13"/>
  <c r="AH13"/>
  <c r="AK12"/>
  <c r="AH12"/>
  <c r="AK11"/>
  <c r="AH11"/>
  <c r="AK10"/>
  <c r="AH10"/>
  <c r="AK9"/>
  <c r="AH9"/>
  <c r="AK8"/>
  <c r="AH8"/>
  <c r="AK7"/>
  <c r="AH7"/>
  <c r="AK6"/>
  <c r="AH6"/>
  <c r="R3"/>
  <c r="B3"/>
  <c r="AJ15" s="1"/>
  <c r="AH17" l="1"/>
  <c r="AI17" s="1"/>
  <c r="B4"/>
  <c r="AI7" s="1"/>
  <c r="AJ6"/>
  <c r="AJ7"/>
  <c r="AJ8"/>
  <c r="AJ9"/>
  <c r="AJ10"/>
  <c r="AJ11"/>
  <c r="AJ12"/>
  <c r="AJ13"/>
  <c r="AJ14"/>
  <c r="AI14" l="1"/>
  <c r="AI12"/>
  <c r="AI10"/>
  <c r="AI8"/>
  <c r="AI6"/>
  <c r="AI15"/>
  <c r="AI13"/>
  <c r="AI11"/>
  <c r="AI9"/>
</calcChain>
</file>

<file path=xl/sharedStrings.xml><?xml version="1.0" encoding="utf-8"?>
<sst xmlns="http://schemas.openxmlformats.org/spreadsheetml/2006/main" count="40" uniqueCount="35">
  <si>
    <t>Начало работы</t>
  </si>
  <si>
    <t>Окончание работы</t>
  </si>
  <si>
    <t>НОРМА</t>
  </si>
  <si>
    <t>=</t>
  </si>
  <si>
    <t>х</t>
  </si>
  <si>
    <t>час(ов)</t>
  </si>
  <si>
    <t>ВСП работает в месяц</t>
  </si>
  <si>
    <t>дней</t>
  </si>
  <si>
    <t>или -</t>
  </si>
  <si>
    <t xml:space="preserve">Осталось </t>
  </si>
  <si>
    <t>Кол-во</t>
  </si>
  <si>
    <t>Должность</t>
  </si>
  <si>
    <t>Часы</t>
  </si>
  <si>
    <t>или +</t>
  </si>
  <si>
    <t>раб. дней</t>
  </si>
  <si>
    <t>раб дней</t>
  </si>
  <si>
    <t>1 Иванов С.Н.</t>
  </si>
  <si>
    <t>2 Петров Н.В.</t>
  </si>
  <si>
    <t>3 Федоров И.П.</t>
  </si>
  <si>
    <t>Заведующ</t>
  </si>
  <si>
    <t>Промоутер</t>
  </si>
  <si>
    <t>СОЧЛ</t>
  </si>
  <si>
    <t>4 Поляков С.И.</t>
  </si>
  <si>
    <t>5 Котиков И.А.</t>
  </si>
  <si>
    <t>ВСОЧЛ</t>
  </si>
  <si>
    <t>6 Шариков С.Н.</t>
  </si>
  <si>
    <t>7 Роликов П.И.</t>
  </si>
  <si>
    <t>Консультант</t>
  </si>
  <si>
    <t>8 Вилков Е.Н.</t>
  </si>
  <si>
    <t>ЗамЗавед</t>
  </si>
  <si>
    <t>9 Савельева О.В.</t>
  </si>
  <si>
    <t>10 Машкова Т.П.</t>
  </si>
  <si>
    <t>КОЛ-ВО ОКОН</t>
  </si>
  <si>
    <t>КОЛ-ВО ЧАСОВ</t>
  </si>
  <si>
    <t>Выходные дни месяца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</si>
</sst>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[$-F800]dddd\,\ mmmm\ dd\,\ yyyy"/>
    <numFmt numFmtId="167" formatCode="0.0"/>
    <numFmt numFmtId="169" formatCode="d/m;@"/>
  </numFmts>
  <fonts count="29">
    <font>
      <sz val="11"/>
      <color theme="1"/>
      <name val="Calibri"/>
      <family val="2"/>
      <charset val="204"/>
      <scheme val="minor"/>
    </font>
    <font>
      <sz val="10"/>
      <color indexed="23"/>
      <name val="Arial Cyr"/>
      <family val="2"/>
      <charset val="204"/>
    </font>
    <font>
      <sz val="11"/>
      <color indexed="23"/>
      <name val="Calibri"/>
      <family val="2"/>
      <charset val="204"/>
    </font>
    <font>
      <b/>
      <i/>
      <sz val="10"/>
      <name val="Arial Cyr"/>
      <family val="2"/>
      <charset val="204"/>
    </font>
    <font>
      <b/>
      <i/>
      <sz val="8"/>
      <color indexed="21"/>
      <name val="Arial Cyr"/>
      <family val="2"/>
      <charset val="204"/>
    </font>
    <font>
      <b/>
      <sz val="8"/>
      <color indexed="2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0"/>
      <color indexed="21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color indexed="10"/>
      <name val="Calibri"/>
      <family val="2"/>
      <charset val="204"/>
    </font>
    <font>
      <b/>
      <i/>
      <sz val="11"/>
      <color indexed="21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i/>
      <sz val="8"/>
      <name val="Arial Cyr"/>
      <family val="2"/>
      <charset val="204"/>
    </font>
    <font>
      <b/>
      <sz val="11"/>
      <color indexed="21"/>
      <name val="Calibri"/>
      <family val="2"/>
      <charset val="204"/>
    </font>
    <font>
      <sz val="10"/>
      <color indexed="10"/>
      <name val="Arial Cyr"/>
      <charset val="204"/>
    </font>
    <font>
      <b/>
      <i/>
      <sz val="11"/>
      <color indexed="62"/>
      <name val="Calibri"/>
      <family val="2"/>
      <charset val="204"/>
    </font>
    <font>
      <b/>
      <i/>
      <sz val="10"/>
      <name val="Arial Cyr"/>
      <charset val="204"/>
    </font>
    <font>
      <b/>
      <i/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11"/>
      <color indexed="16"/>
      <name val="Arial Cyr"/>
      <charset val="204"/>
    </font>
    <font>
      <sz val="11"/>
      <color indexed="10"/>
      <name val="Calibri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0"/>
      <color indexed="14"/>
      <name val="Arial Cyr"/>
      <charset val="204"/>
    </font>
    <font>
      <b/>
      <sz val="14"/>
      <color indexed="8"/>
      <name val="Calibri"/>
      <family val="2"/>
      <charset val="204"/>
    </font>
    <font>
      <b/>
      <sz val="8"/>
      <color indexed="23"/>
      <name val="Calibri"/>
      <family val="2"/>
      <charset val="204"/>
    </font>
    <font>
      <b/>
      <i/>
      <sz val="8"/>
      <color indexed="23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22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60">
    <border>
      <left/>
      <right/>
      <top/>
      <bottom/>
      <diagonal/>
    </border>
    <border>
      <left style="double">
        <color indexed="21"/>
      </left>
      <right style="double">
        <color indexed="21"/>
      </right>
      <top style="double">
        <color indexed="21"/>
      </top>
      <bottom/>
      <diagonal/>
    </border>
    <border>
      <left style="double">
        <color indexed="21"/>
      </left>
      <right/>
      <top style="double">
        <color indexed="21"/>
      </top>
      <bottom style="double">
        <color indexed="21"/>
      </bottom>
      <diagonal/>
    </border>
    <border>
      <left/>
      <right/>
      <top style="double">
        <color indexed="21"/>
      </top>
      <bottom style="double">
        <color indexed="21"/>
      </bottom>
      <diagonal/>
    </border>
    <border>
      <left/>
      <right style="double">
        <color indexed="21"/>
      </right>
      <top style="double">
        <color indexed="21"/>
      </top>
      <bottom style="double">
        <color indexed="21"/>
      </bottom>
      <diagonal/>
    </border>
    <border>
      <left/>
      <right/>
      <top style="double">
        <color indexed="21"/>
      </top>
      <bottom/>
      <diagonal/>
    </border>
    <border>
      <left style="double">
        <color indexed="21"/>
      </left>
      <right/>
      <top style="double">
        <color indexed="21"/>
      </top>
      <bottom/>
      <diagonal/>
    </border>
    <border>
      <left style="double">
        <color indexed="21"/>
      </left>
      <right style="double">
        <color indexed="21"/>
      </right>
      <top/>
      <bottom style="double">
        <color indexed="21"/>
      </bottom>
      <diagonal/>
    </border>
    <border>
      <left style="double">
        <color indexed="21"/>
      </left>
      <right style="thin">
        <color indexed="21"/>
      </right>
      <top/>
      <bottom style="double">
        <color indexed="21"/>
      </bottom>
      <diagonal/>
    </border>
    <border>
      <left style="thin">
        <color indexed="21"/>
      </left>
      <right style="thin">
        <color indexed="21"/>
      </right>
      <top/>
      <bottom style="double">
        <color indexed="21"/>
      </bottom>
      <diagonal/>
    </border>
    <border>
      <left style="thin">
        <color indexed="21"/>
      </left>
      <right style="thin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21"/>
      </left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21"/>
      </left>
      <right/>
      <top/>
      <bottom style="double">
        <color indexed="21"/>
      </bottom>
      <diagonal/>
    </border>
    <border>
      <left style="double">
        <color indexed="21"/>
      </left>
      <right style="thin">
        <color indexed="21"/>
      </right>
      <top style="double">
        <color indexed="21"/>
      </top>
      <bottom/>
      <diagonal/>
    </border>
    <border>
      <left style="thin">
        <color indexed="21"/>
      </left>
      <right style="thin">
        <color indexed="21"/>
      </right>
      <top style="double">
        <color indexed="21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21"/>
      </left>
      <right style="double">
        <color indexed="21"/>
      </right>
      <top style="double">
        <color indexed="21"/>
      </top>
      <bottom style="thin">
        <color indexed="21"/>
      </bottom>
      <diagonal/>
    </border>
    <border>
      <left style="double">
        <color indexed="21"/>
      </left>
      <right style="double">
        <color indexed="21"/>
      </right>
      <top style="double">
        <color indexed="21"/>
      </top>
      <bottom style="thin">
        <color indexed="64"/>
      </bottom>
      <diagonal/>
    </border>
    <border>
      <left style="double">
        <color indexed="21"/>
      </left>
      <right style="dashed">
        <color indexed="21"/>
      </right>
      <top style="double">
        <color indexed="21"/>
      </top>
      <bottom style="dashed">
        <color indexed="21"/>
      </bottom>
      <diagonal/>
    </border>
    <border>
      <left style="dashed">
        <color indexed="21"/>
      </left>
      <right style="dashed">
        <color indexed="21"/>
      </right>
      <top style="double">
        <color indexed="21"/>
      </top>
      <bottom style="dashed">
        <color indexed="21"/>
      </bottom>
      <diagonal/>
    </border>
    <border>
      <left style="dashed">
        <color indexed="21"/>
      </left>
      <right style="double">
        <color indexed="21"/>
      </right>
      <top style="double">
        <color indexed="21"/>
      </top>
      <bottom style="dashed">
        <color indexed="21"/>
      </bottom>
      <diagonal/>
    </border>
    <border>
      <left style="double">
        <color indexed="21"/>
      </left>
      <right style="thin">
        <color indexed="21"/>
      </right>
      <top style="double">
        <color indexed="21"/>
      </top>
      <bottom style="thin">
        <color indexed="21"/>
      </bottom>
      <diagonal/>
    </border>
    <border>
      <left style="thin">
        <color indexed="21"/>
      </left>
      <right style="double">
        <color indexed="21"/>
      </right>
      <top style="double">
        <color indexed="21"/>
      </top>
      <bottom style="thin">
        <color indexed="21"/>
      </bottom>
      <diagonal/>
    </border>
    <border>
      <left style="double">
        <color indexed="21"/>
      </left>
      <right style="double">
        <color indexed="21"/>
      </right>
      <top style="thin">
        <color indexed="21"/>
      </top>
      <bottom style="thin">
        <color indexed="21"/>
      </bottom>
      <diagonal/>
    </border>
    <border>
      <left style="double">
        <color indexed="21"/>
      </left>
      <right style="double">
        <color indexed="21"/>
      </right>
      <top style="thin">
        <color indexed="64"/>
      </top>
      <bottom style="thin">
        <color indexed="64"/>
      </bottom>
      <diagonal/>
    </border>
    <border>
      <left style="double">
        <color indexed="21"/>
      </left>
      <right style="dashed">
        <color indexed="21"/>
      </right>
      <top style="dashed">
        <color indexed="21"/>
      </top>
      <bottom style="dashed">
        <color indexed="21"/>
      </bottom>
      <diagonal/>
    </border>
    <border>
      <left style="dashed">
        <color indexed="21"/>
      </left>
      <right style="dashed">
        <color indexed="21"/>
      </right>
      <top style="dashed">
        <color indexed="21"/>
      </top>
      <bottom style="dashed">
        <color indexed="21"/>
      </bottom>
      <diagonal/>
    </border>
    <border>
      <left style="dashed">
        <color indexed="21"/>
      </left>
      <right style="double">
        <color indexed="21"/>
      </right>
      <top style="dashed">
        <color indexed="21"/>
      </top>
      <bottom style="dashed">
        <color indexed="21"/>
      </bottom>
      <diagonal/>
    </border>
    <border>
      <left style="double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double">
        <color indexed="21"/>
      </right>
      <top style="thin">
        <color indexed="21"/>
      </top>
      <bottom style="thin">
        <color indexed="21"/>
      </bottom>
      <diagonal/>
    </border>
    <border>
      <left style="double">
        <color indexed="21"/>
      </left>
      <right style="double">
        <color indexed="21"/>
      </right>
      <top/>
      <bottom style="thin">
        <color indexed="21"/>
      </bottom>
      <diagonal/>
    </border>
    <border>
      <left style="double">
        <color indexed="21"/>
      </left>
      <right style="double">
        <color indexed="21"/>
      </right>
      <top style="thin">
        <color indexed="21"/>
      </top>
      <bottom style="double">
        <color indexed="21"/>
      </bottom>
      <diagonal/>
    </border>
    <border>
      <left style="double">
        <color indexed="21"/>
      </left>
      <right style="double">
        <color indexed="21"/>
      </right>
      <top style="thin">
        <color indexed="64"/>
      </top>
      <bottom/>
      <diagonal/>
    </border>
    <border>
      <left style="double">
        <color indexed="21"/>
      </left>
      <right style="dashed">
        <color indexed="21"/>
      </right>
      <top style="dashed">
        <color indexed="21"/>
      </top>
      <bottom style="double">
        <color indexed="21"/>
      </bottom>
      <diagonal/>
    </border>
    <border>
      <left style="dashed">
        <color indexed="21"/>
      </left>
      <right style="dashed">
        <color indexed="21"/>
      </right>
      <top style="dashed">
        <color indexed="21"/>
      </top>
      <bottom style="double">
        <color indexed="21"/>
      </bottom>
      <diagonal/>
    </border>
    <border>
      <left style="dashed">
        <color indexed="21"/>
      </left>
      <right style="double">
        <color indexed="21"/>
      </right>
      <top style="dashed">
        <color indexed="21"/>
      </top>
      <bottom style="double">
        <color indexed="21"/>
      </bottom>
      <diagonal/>
    </border>
    <border>
      <left style="double">
        <color indexed="21"/>
      </left>
      <right style="double">
        <color indexed="21"/>
      </right>
      <top style="thin">
        <color indexed="21"/>
      </top>
      <bottom/>
      <diagonal/>
    </border>
    <border>
      <left style="double">
        <color indexed="21"/>
      </left>
      <right style="thin">
        <color indexed="21"/>
      </right>
      <top style="thin">
        <color indexed="21"/>
      </top>
      <bottom style="double">
        <color indexed="21"/>
      </bottom>
      <diagonal/>
    </border>
    <border>
      <left style="thin">
        <color indexed="21"/>
      </left>
      <right style="double">
        <color indexed="21"/>
      </right>
      <top style="thin">
        <color indexed="21"/>
      </top>
      <bottom style="double">
        <color indexed="21"/>
      </bottom>
      <diagonal/>
    </border>
    <border>
      <left/>
      <right style="thin">
        <color indexed="21"/>
      </right>
      <top style="double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double">
        <color indexed="21"/>
      </top>
      <bottom style="thin">
        <color indexed="21"/>
      </bottom>
      <diagonal/>
    </border>
    <border>
      <left/>
      <right style="double">
        <color indexed="21"/>
      </right>
      <top style="double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double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double">
        <color indexed="21"/>
      </bottom>
      <diagonal/>
    </border>
    <border>
      <left/>
      <right style="double">
        <color indexed="21"/>
      </right>
      <top style="thin">
        <color indexed="21"/>
      </top>
      <bottom style="double">
        <color indexed="21"/>
      </bottom>
      <diagonal/>
    </border>
    <border>
      <left style="double">
        <color indexed="62"/>
      </left>
      <right/>
      <top style="double">
        <color indexed="62"/>
      </top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2"/>
      </left>
      <right/>
      <top/>
      <bottom style="thin">
        <color indexed="62"/>
      </bottom>
      <diagonal/>
    </border>
    <border>
      <left style="double">
        <color indexed="62"/>
      </left>
      <right style="dashed">
        <color indexed="62"/>
      </right>
      <top/>
      <bottom style="dashed">
        <color indexed="62"/>
      </bottom>
      <diagonal/>
    </border>
    <border>
      <left style="dashed">
        <color indexed="62"/>
      </left>
      <right style="dashed">
        <color indexed="62"/>
      </right>
      <top/>
      <bottom style="dashed">
        <color indexed="62"/>
      </bottom>
      <diagonal/>
    </border>
    <border>
      <left style="dashed">
        <color indexed="62"/>
      </left>
      <right style="double">
        <color indexed="62"/>
      </right>
      <top/>
      <bottom style="dashed">
        <color indexed="62"/>
      </bottom>
      <diagonal/>
    </border>
    <border>
      <left style="double">
        <color indexed="62"/>
      </left>
      <right/>
      <top style="thin">
        <color indexed="62"/>
      </top>
      <bottom style="thin">
        <color indexed="62"/>
      </bottom>
      <diagonal/>
    </border>
    <border>
      <left style="double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 style="dashed">
        <color indexed="62"/>
      </left>
      <right style="double">
        <color indexed="62"/>
      </right>
      <top style="dashed">
        <color indexed="62"/>
      </top>
      <bottom style="dashed">
        <color indexed="62"/>
      </bottom>
      <diagonal/>
    </border>
    <border>
      <left style="double">
        <color indexed="62"/>
      </left>
      <right/>
      <top style="thin">
        <color indexed="62"/>
      </top>
      <bottom style="double">
        <color indexed="62"/>
      </bottom>
      <diagonal/>
    </border>
    <border>
      <left style="double">
        <color indexed="62"/>
      </left>
      <right style="dashed">
        <color indexed="62"/>
      </right>
      <top style="dashed">
        <color indexed="62"/>
      </top>
      <bottom style="double">
        <color indexed="62"/>
      </bottom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ouble">
        <color indexed="62"/>
      </bottom>
      <diagonal/>
    </border>
    <border>
      <left style="dashed">
        <color indexed="62"/>
      </left>
      <right style="double">
        <color indexed="62"/>
      </right>
      <top style="dashed">
        <color indexed="62"/>
      </top>
      <bottom style="double">
        <color indexed="62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2" borderId="0" xfId="0" applyFill="1"/>
    <xf numFmtId="0" fontId="0" fillId="3" borderId="1" xfId="0" applyFill="1" applyBorder="1"/>
    <xf numFmtId="17" fontId="3" fillId="3" borderId="3" xfId="0" applyNumberFormat="1" applyFont="1" applyFill="1" applyBorder="1" applyAlignment="1">
      <alignment horizontal="center"/>
    </xf>
    <xf numFmtId="14" fontId="0" fillId="3" borderId="3" xfId="0" applyNumberFormat="1" applyFill="1" applyBorder="1" applyAlignment="1"/>
    <xf numFmtId="14" fontId="0" fillId="3" borderId="4" xfId="0" applyNumberFormat="1" applyFill="1" applyBorder="1" applyAlignment="1"/>
    <xf numFmtId="14" fontId="0" fillId="3" borderId="2" xfId="0" applyNumberFormat="1" applyFill="1" applyBorder="1" applyAlignment="1"/>
    <xf numFmtId="14" fontId="6" fillId="3" borderId="3" xfId="0" applyNumberFormat="1" applyFont="1" applyFill="1" applyBorder="1" applyAlignment="1"/>
    <xf numFmtId="49" fontId="3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17" fontId="3" fillId="3" borderId="3" xfId="0" applyNumberFormat="1" applyFont="1" applyFill="1" applyBorder="1" applyAlignment="1">
      <alignment horizontal="left"/>
    </xf>
    <xf numFmtId="17" fontId="3" fillId="3" borderId="4" xfId="0" applyNumberFormat="1" applyFont="1" applyFill="1" applyBorder="1" applyAlignment="1">
      <alignment horizontal="center"/>
    </xf>
    <xf numFmtId="17" fontId="3" fillId="3" borderId="5" xfId="0" applyNumberFormat="1" applyFont="1" applyFill="1" applyBorder="1" applyAlignment="1">
      <alignment horizontal="center"/>
    </xf>
    <xf numFmtId="17" fontId="3" fillId="3" borderId="5" xfId="0" applyNumberFormat="1" applyFont="1" applyFill="1" applyBorder="1" applyAlignment="1">
      <alignment horizontal="left"/>
    </xf>
    <xf numFmtId="1" fontId="8" fillId="4" borderId="5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" fontId="3" fillId="5" borderId="7" xfId="0" applyNumberFormat="1" applyFont="1" applyFill="1" applyBorder="1"/>
    <xf numFmtId="1" fontId="12" fillId="0" borderId="8" xfId="0" applyNumberFormat="1" applyFont="1" applyFill="1" applyBorder="1"/>
    <xf numFmtId="1" fontId="12" fillId="0" borderId="9" xfId="0" applyNumberFormat="1" applyFont="1" applyFill="1" applyBorder="1"/>
    <xf numFmtId="1" fontId="12" fillId="0" borderId="10" xfId="0" applyNumberFormat="1" applyFont="1" applyFill="1" applyBorder="1"/>
    <xf numFmtId="0" fontId="13" fillId="3" borderId="11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0" fillId="0" borderId="5" xfId="0" applyBorder="1"/>
    <xf numFmtId="0" fontId="0" fillId="0" borderId="15" xfId="0" applyBorder="1"/>
    <xf numFmtId="0" fontId="11" fillId="3" borderId="16" xfId="0" applyFont="1" applyFill="1" applyBorder="1" applyAlignment="1">
      <alignment horizontal="right" vertical="center"/>
    </xf>
    <xf numFmtId="0" fontId="7" fillId="4" borderId="17" xfId="0" applyFont="1" applyFill="1" applyBorder="1"/>
    <xf numFmtId="1" fontId="3" fillId="0" borderId="18" xfId="0" applyNumberFormat="1" applyFont="1" applyFill="1" applyBorder="1"/>
    <xf numFmtId="1" fontId="3" fillId="0" borderId="19" xfId="0" applyNumberFormat="1" applyFont="1" applyFill="1" applyBorder="1"/>
    <xf numFmtId="1" fontId="3" fillId="0" borderId="20" xfId="0" applyNumberFormat="1" applyFont="1" applyFill="1" applyBorder="1"/>
    <xf numFmtId="1" fontId="13" fillId="3" borderId="16" xfId="0" applyNumberFormat="1" applyFont="1" applyFill="1" applyBorder="1" applyAlignment="1">
      <alignment horizontal="center" vertical="center"/>
    </xf>
    <xf numFmtId="167" fontId="14" fillId="0" borderId="21" xfId="0" applyNumberFormat="1" applyFont="1" applyBorder="1" applyAlignment="1">
      <alignment horizontal="center"/>
    </xf>
    <xf numFmtId="0" fontId="15" fillId="3" borderId="2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right" vertical="center"/>
    </xf>
    <xf numFmtId="0" fontId="7" fillId="4" borderId="24" xfId="0" applyFont="1" applyFill="1" applyBorder="1"/>
    <xf numFmtId="1" fontId="3" fillId="0" borderId="25" xfId="0" applyNumberFormat="1" applyFont="1" applyFill="1" applyBorder="1"/>
    <xf numFmtId="1" fontId="3" fillId="0" borderId="26" xfId="0" applyNumberFormat="1" applyFont="1" applyFill="1" applyBorder="1"/>
    <xf numFmtId="1" fontId="16" fillId="0" borderId="26" xfId="0" applyNumberFormat="1" applyFont="1" applyFill="1" applyBorder="1"/>
    <xf numFmtId="1" fontId="3" fillId="0" borderId="27" xfId="0" applyNumberFormat="1" applyFont="1" applyFill="1" applyBorder="1"/>
    <xf numFmtId="1" fontId="13" fillId="3" borderId="23" xfId="0" applyNumberFormat="1" applyFont="1" applyFill="1" applyBorder="1" applyAlignment="1">
      <alignment horizontal="center" vertical="center"/>
    </xf>
    <xf numFmtId="167" fontId="14" fillId="0" borderId="28" xfId="0" applyNumberFormat="1" applyFont="1" applyBorder="1" applyAlignment="1">
      <alignment horizontal="center"/>
    </xf>
    <xf numFmtId="0" fontId="15" fillId="3" borderId="28" xfId="0" applyNumberFormat="1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167" fontId="14" fillId="0" borderId="28" xfId="0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0" borderId="0" xfId="0" applyFill="1"/>
    <xf numFmtId="164" fontId="1" fillId="0" borderId="0" xfId="0" applyNumberFormat="1" applyFont="1" applyFill="1" applyAlignment="1"/>
    <xf numFmtId="0" fontId="2" fillId="0" borderId="0" xfId="0" applyFont="1" applyAlignment="1"/>
    <xf numFmtId="0" fontId="1" fillId="0" borderId="0" xfId="0" applyFont="1" applyFill="1"/>
    <xf numFmtId="20" fontId="1" fillId="0" borderId="0" xfId="0" applyNumberFormat="1" applyFont="1" applyFill="1" applyBorder="1" applyAlignment="1"/>
    <xf numFmtId="0" fontId="2" fillId="0" borderId="0" xfId="0" applyFont="1" applyBorder="1" applyAlignment="1"/>
    <xf numFmtId="165" fontId="13" fillId="3" borderId="2" xfId="0" applyNumberFormat="1" applyFont="1" applyFill="1" applyBorder="1"/>
    <xf numFmtId="14" fontId="4" fillId="3" borderId="10" xfId="0" applyNumberFormat="1" applyFont="1" applyFill="1" applyBorder="1" applyAlignment="1">
      <alignment horizontal="center"/>
    </xf>
    <xf numFmtId="0" fontId="0" fillId="3" borderId="3" xfId="0" applyFill="1" applyBorder="1"/>
    <xf numFmtId="1" fontId="13" fillId="3" borderId="3" xfId="0" applyNumberFormat="1" applyFont="1" applyFill="1" applyBorder="1" applyAlignment="1">
      <alignment horizontal="center" vertical="center"/>
    </xf>
    <xf numFmtId="0" fontId="0" fillId="3" borderId="30" xfId="0" applyFill="1" applyBorder="1"/>
    <xf numFmtId="1" fontId="3" fillId="7" borderId="19" xfId="0" applyNumberFormat="1" applyFont="1" applyFill="1" applyBorder="1"/>
    <xf numFmtId="0" fontId="0" fillId="7" borderId="19" xfId="0" applyFill="1" applyBorder="1"/>
    <xf numFmtId="1" fontId="3" fillId="7" borderId="26" xfId="0" applyNumberFormat="1" applyFont="1" applyFill="1" applyBorder="1"/>
    <xf numFmtId="1" fontId="16" fillId="7" borderId="26" xfId="0" applyNumberFormat="1" applyFont="1" applyFill="1" applyBorder="1"/>
    <xf numFmtId="1" fontId="16" fillId="0" borderId="25" xfId="0" applyNumberFormat="1" applyFont="1" applyFill="1" applyBorder="1"/>
    <xf numFmtId="1" fontId="16" fillId="0" borderId="25" xfId="0" applyNumberFormat="1" applyFont="1" applyFill="1" applyBorder="1" applyProtection="1"/>
    <xf numFmtId="1" fontId="3" fillId="0" borderId="26" xfId="0" applyNumberFormat="1" applyFont="1" applyFill="1" applyBorder="1" applyProtection="1"/>
    <xf numFmtId="1" fontId="3" fillId="7" borderId="26" xfId="0" applyNumberFormat="1" applyFont="1" applyFill="1" applyBorder="1" applyProtection="1"/>
    <xf numFmtId="1" fontId="16" fillId="0" borderId="26" xfId="0" applyNumberFormat="1" applyFont="1" applyFill="1" applyBorder="1" applyProtection="1"/>
    <xf numFmtId="1" fontId="16" fillId="0" borderId="27" xfId="0" applyNumberFormat="1" applyFont="1" applyFill="1" applyBorder="1"/>
    <xf numFmtId="0" fontId="11" fillId="3" borderId="31" xfId="0" applyFont="1" applyFill="1" applyBorder="1" applyAlignment="1">
      <alignment horizontal="right" vertical="center"/>
    </xf>
    <xf numFmtId="0" fontId="7" fillId="4" borderId="32" xfId="0" applyFont="1" applyFill="1" applyBorder="1"/>
    <xf numFmtId="1" fontId="16" fillId="0" borderId="33" xfId="0" applyNumberFormat="1" applyFont="1" applyFill="1" applyBorder="1"/>
    <xf numFmtId="1" fontId="16" fillId="0" borderId="34" xfId="0" applyNumberFormat="1" applyFont="1" applyFill="1" applyBorder="1"/>
    <xf numFmtId="1" fontId="16" fillId="7" borderId="34" xfId="0" applyNumberFormat="1" applyFont="1" applyFill="1" applyBorder="1"/>
    <xf numFmtId="1" fontId="3" fillId="0" borderId="34" xfId="0" applyNumberFormat="1" applyFont="1" applyFill="1" applyBorder="1"/>
    <xf numFmtId="1" fontId="3" fillId="7" borderId="34" xfId="0" applyNumberFormat="1" applyFont="1" applyFill="1" applyBorder="1"/>
    <xf numFmtId="1" fontId="16" fillId="0" borderId="35" xfId="0" applyNumberFormat="1" applyFont="1" applyFill="1" applyBorder="1"/>
    <xf numFmtId="1" fontId="13" fillId="3" borderId="36" xfId="0" applyNumberFormat="1" applyFont="1" applyFill="1" applyBorder="1" applyAlignment="1">
      <alignment horizontal="center" vertical="center"/>
    </xf>
    <xf numFmtId="167" fontId="14" fillId="0" borderId="37" xfId="0" applyNumberFormat="1" applyFont="1" applyFill="1" applyBorder="1" applyAlignment="1">
      <alignment horizontal="center"/>
    </xf>
    <xf numFmtId="0" fontId="15" fillId="3" borderId="37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7" fillId="5" borderId="16" xfId="0" applyFont="1" applyFill="1" applyBorder="1"/>
    <xf numFmtId="0" fontId="17" fillId="0" borderId="39" xfId="0" applyFont="1" applyFill="1" applyBorder="1"/>
    <xf numFmtId="0" fontId="17" fillId="0" borderId="40" xfId="0" applyFont="1" applyFill="1" applyBorder="1"/>
    <xf numFmtId="167" fontId="0" fillId="0" borderId="39" xfId="0" applyNumberFormat="1" applyBorder="1" applyAlignment="1">
      <alignment horizontal="center"/>
    </xf>
    <xf numFmtId="0" fontId="15" fillId="3" borderId="30" xfId="0" applyFont="1" applyFill="1" applyBorder="1" applyAlignment="1">
      <alignment horizontal="center" vertical="center"/>
    </xf>
    <xf numFmtId="0" fontId="0" fillId="3" borderId="41" xfId="0" applyFill="1" applyBorder="1"/>
    <xf numFmtId="0" fontId="0" fillId="3" borderId="7" xfId="0" applyFill="1" applyBorder="1"/>
    <xf numFmtId="0" fontId="18" fillId="8" borderId="31" xfId="0" applyFont="1" applyFill="1" applyBorder="1"/>
    <xf numFmtId="0" fontId="19" fillId="0" borderId="42" xfId="0" applyFont="1" applyFill="1" applyBorder="1"/>
    <xf numFmtId="0" fontId="19" fillId="0" borderId="43" xfId="0" applyFont="1" applyFill="1" applyBorder="1"/>
    <xf numFmtId="1" fontId="13" fillId="3" borderId="31" xfId="0" applyNumberFormat="1" applyFont="1" applyFill="1" applyBorder="1" applyAlignment="1">
      <alignment horizontal="center" vertical="center"/>
    </xf>
    <xf numFmtId="167" fontId="20" fillId="0" borderId="42" xfId="0" applyNumberFormat="1" applyFont="1" applyBorder="1" applyAlignment="1">
      <alignment horizontal="center"/>
    </xf>
    <xf numFmtId="0" fontId="15" fillId="3" borderId="31" xfId="0" applyFont="1" applyFill="1" applyBorder="1" applyAlignment="1">
      <alignment horizontal="center" vertical="center"/>
    </xf>
    <xf numFmtId="0" fontId="0" fillId="3" borderId="44" xfId="0" applyFill="1" applyBorder="1"/>
    <xf numFmtId="0" fontId="0" fillId="0" borderId="0" xfId="0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0" fillId="0" borderId="0" xfId="0" applyAlignment="1"/>
    <xf numFmtId="0" fontId="22" fillId="0" borderId="0" xfId="0" applyFont="1"/>
    <xf numFmtId="0" fontId="23" fillId="0" borderId="0" xfId="0" applyFont="1"/>
    <xf numFmtId="0" fontId="24" fillId="8" borderId="45" xfId="0" applyFont="1" applyFill="1" applyBorder="1" applyAlignment="1">
      <alignment vertical="center"/>
    </xf>
    <xf numFmtId="0" fontId="0" fillId="8" borderId="46" xfId="0" applyFill="1" applyBorder="1" applyAlignment="1">
      <alignment vertical="center"/>
    </xf>
    <xf numFmtId="0" fontId="22" fillId="8" borderId="46" xfId="0" applyFont="1" applyFill="1" applyBorder="1" applyAlignment="1">
      <alignment vertical="center"/>
    </xf>
    <xf numFmtId="0" fontId="1" fillId="8" borderId="46" xfId="0" applyFont="1" applyFill="1" applyBorder="1" applyAlignment="1">
      <alignment vertical="center"/>
    </xf>
    <xf numFmtId="0" fontId="0" fillId="8" borderId="46" xfId="0" applyFill="1" applyBorder="1"/>
    <xf numFmtId="0" fontId="0" fillId="8" borderId="47" xfId="0" applyFill="1" applyBorder="1"/>
    <xf numFmtId="0" fontId="0" fillId="0" borderId="0" xfId="0" applyFill="1" applyBorder="1" applyAlignment="1">
      <alignment horizontal="center" vertical="center"/>
    </xf>
    <xf numFmtId="1" fontId="13" fillId="0" borderId="48" xfId="0" applyNumberFormat="1" applyFont="1" applyBorder="1" applyAlignment="1">
      <alignment horizontal="left" vertical="center"/>
    </xf>
    <xf numFmtId="169" fontId="25" fillId="4" borderId="49" xfId="0" applyNumberFormat="1" applyFont="1" applyFill="1" applyBorder="1" applyAlignment="1">
      <alignment horizontal="right" vertical="center"/>
    </xf>
    <xf numFmtId="169" fontId="25" fillId="4" borderId="50" xfId="0" applyNumberFormat="1" applyFont="1" applyFill="1" applyBorder="1" applyAlignment="1">
      <alignment horizontal="right" vertical="center"/>
    </xf>
    <xf numFmtId="169" fontId="26" fillId="4" borderId="50" xfId="0" applyNumberFormat="1" applyFont="1" applyFill="1" applyBorder="1" applyAlignment="1">
      <alignment horizontal="right" vertical="center"/>
    </xf>
    <xf numFmtId="0" fontId="3" fillId="4" borderId="50" xfId="0" applyFont="1" applyFill="1" applyBorder="1" applyAlignment="1">
      <alignment vertical="center"/>
    </xf>
    <xf numFmtId="0" fontId="0" fillId="4" borderId="50" xfId="0" applyFill="1" applyBorder="1"/>
    <xf numFmtId="0" fontId="0" fillId="4" borderId="51" xfId="0" applyFill="1" applyBorder="1"/>
    <xf numFmtId="0" fontId="13" fillId="0" borderId="52" xfId="0" applyFont="1" applyBorder="1" applyAlignment="1">
      <alignment horizontal="left" vertical="center"/>
    </xf>
    <xf numFmtId="169" fontId="25" fillId="4" borderId="53" xfId="0" applyNumberFormat="1" applyFont="1" applyFill="1" applyBorder="1" applyAlignment="1">
      <alignment horizontal="right" vertical="center"/>
    </xf>
    <xf numFmtId="169" fontId="25" fillId="4" borderId="54" xfId="0" applyNumberFormat="1" applyFont="1" applyFill="1" applyBorder="1" applyAlignment="1">
      <alignment horizontal="right" vertical="center"/>
    </xf>
    <xf numFmtId="0" fontId="0" fillId="4" borderId="54" xfId="0" applyFill="1" applyBorder="1" applyAlignment="1">
      <alignment vertical="center"/>
    </xf>
    <xf numFmtId="0" fontId="0" fillId="4" borderId="54" xfId="0" applyFill="1" applyBorder="1"/>
    <xf numFmtId="0" fontId="0" fillId="4" borderId="55" xfId="0" applyFill="1" applyBorder="1"/>
    <xf numFmtId="0" fontId="0" fillId="0" borderId="0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52" xfId="0" applyFont="1" applyFill="1" applyBorder="1" applyAlignment="1">
      <alignment horizontal="left" vertical="center"/>
    </xf>
    <xf numFmtId="0" fontId="0" fillId="4" borderId="55" xfId="0" applyFill="1" applyBorder="1" applyAlignment="1">
      <alignment vertical="center"/>
    </xf>
    <xf numFmtId="0" fontId="27" fillId="4" borderId="55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9" fontId="25" fillId="4" borderId="53" xfId="0" applyNumberFormat="1" applyFont="1" applyFill="1" applyBorder="1" applyAlignment="1" applyProtection="1">
      <alignment horizontal="right" vertical="center"/>
    </xf>
    <xf numFmtId="169" fontId="25" fillId="4" borderId="54" xfId="0" applyNumberFormat="1" applyFont="1" applyFill="1" applyBorder="1" applyAlignment="1" applyProtection="1">
      <alignment horizontal="right" vertical="center"/>
    </xf>
    <xf numFmtId="16" fontId="27" fillId="4" borderId="55" xfId="0" applyNumberFormat="1" applyFont="1" applyFill="1" applyBorder="1" applyAlignment="1">
      <alignment vertical="center"/>
    </xf>
    <xf numFmtId="0" fontId="13" fillId="0" borderId="56" xfId="0" applyFont="1" applyFill="1" applyBorder="1" applyAlignment="1">
      <alignment horizontal="left" vertical="center"/>
    </xf>
    <xf numFmtId="169" fontId="25" fillId="4" borderId="57" xfId="0" applyNumberFormat="1" applyFont="1" applyFill="1" applyBorder="1" applyAlignment="1">
      <alignment horizontal="right" vertical="center"/>
    </xf>
    <xf numFmtId="169" fontId="25" fillId="4" borderId="58" xfId="0" applyNumberFormat="1" applyFont="1" applyFill="1" applyBorder="1" applyAlignment="1">
      <alignment horizontal="right" vertical="center"/>
    </xf>
    <xf numFmtId="0" fontId="0" fillId="4" borderId="58" xfId="0" applyFill="1" applyBorder="1" applyAlignment="1">
      <alignment vertical="center"/>
    </xf>
    <xf numFmtId="0" fontId="0" fillId="4" borderId="59" xfId="0" applyFill="1" applyBorder="1" applyAlignment="1">
      <alignment vertical="center"/>
    </xf>
    <xf numFmtId="0" fontId="0" fillId="0" borderId="0" xfId="0" applyBorder="1"/>
    <xf numFmtId="0" fontId="28" fillId="9" borderId="0" xfId="0" applyFont="1" applyFill="1" applyBorder="1"/>
    <xf numFmtId="0" fontId="0" fillId="9" borderId="0" xfId="0" applyFill="1" applyBorder="1"/>
    <xf numFmtId="0" fontId="22" fillId="0" borderId="0" xfId="0" applyFont="1" applyFill="1" applyBorder="1"/>
    <xf numFmtId="0" fontId="1" fillId="0" borderId="0" xfId="0" applyFont="1" applyFill="1" applyBorder="1"/>
    <xf numFmtId="0" fontId="28" fillId="9" borderId="0" xfId="0" applyFont="1" applyFill="1"/>
    <xf numFmtId="0" fontId="0" fillId="9" borderId="0" xfId="0" applyFill="1"/>
    <xf numFmtId="0" fontId="22" fillId="0" borderId="0" xfId="0" applyFont="1" applyFill="1"/>
    <xf numFmtId="0" fontId="28" fillId="0" borderId="0" xfId="0" applyFont="1" applyFill="1"/>
    <xf numFmtId="0" fontId="1" fillId="10" borderId="0" xfId="0" applyFont="1" applyFill="1"/>
  </cellXfs>
  <cellStyles count="1">
    <cellStyle name="Обычный" xfId="0" builtinId="0"/>
  </cellStyles>
  <dxfs count="3">
    <dxf>
      <fill>
        <patternFill>
          <bgColor rgb="FFFFC7CE"/>
        </patternFill>
      </fill>
    </dxf>
    <dxf>
      <fill>
        <patternFill>
          <bgColor indexed="45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5;&#1057;&#1058;%20&#1076;&#1086;&#1089;&#1082;&#1072;/mixt_V2.2_&#1055;&#1083;&#1072;&#1085;&#1099;%20&#1087;&#1088;&#1086;&#1076;&#1072;&#1078;-&#1076;&#1086;&#1089;&#1082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 календарь"/>
      <sheetName val="График работы"/>
      <sheetName val="план дневной"/>
      <sheetName val="Доска_Месяц"/>
      <sheetName val="Персональные цели месяца"/>
      <sheetName val="Персональное выполнение"/>
      <sheetName val="Персональные планы на день"/>
      <sheetName val="Доска результативности"/>
      <sheetName val="инд стоимость"/>
      <sheetName val="Лист3"/>
    </sheetNames>
    <sheetDataSet>
      <sheetData sheetId="0">
        <row r="13">
          <cell r="H13" t="str">
            <v>МП</v>
          </cell>
        </row>
        <row r="14">
          <cell r="H14" t="str">
            <v>Консультант</v>
          </cell>
        </row>
        <row r="15">
          <cell r="H15" t="str">
            <v>Промоутер</v>
          </cell>
        </row>
        <row r="16">
          <cell r="H16" t="str">
            <v>СОЧЛ</v>
          </cell>
        </row>
        <row r="17">
          <cell r="H17" t="str">
            <v>ВСОЧЛ</v>
          </cell>
        </row>
        <row r="18">
          <cell r="H18" t="str">
            <v>Заведующ</v>
          </cell>
        </row>
        <row r="19">
          <cell r="H19" t="str">
            <v>ЗамЗавед</v>
          </cell>
        </row>
        <row r="20">
          <cell r="H20" t="str">
            <v>ОКР</v>
          </cell>
        </row>
        <row r="21">
          <cell r="H21" t="str">
            <v>СТ ОКР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89"/>
  <sheetViews>
    <sheetView tabSelected="1" zoomScale="90" zoomScaleNormal="90" workbookViewId="0">
      <selection activeCell="AH21" sqref="AH21"/>
    </sheetView>
  </sheetViews>
  <sheetFormatPr defaultRowHeight="15"/>
  <cols>
    <col min="2" max="2" width="17" customWidth="1"/>
    <col min="3" max="3" width="3.7109375" style="148" customWidth="1"/>
    <col min="4" max="4" width="3.7109375" customWidth="1"/>
    <col min="5" max="5" width="3.7109375" style="149" customWidth="1"/>
    <col min="6" max="8" width="3.7109375" customWidth="1"/>
    <col min="9" max="9" width="3.7109375" style="1" customWidth="1"/>
    <col min="10" max="10" width="3.7109375" customWidth="1"/>
    <col min="11" max="12" width="3.7109375" style="149" customWidth="1"/>
    <col min="13" max="13" width="3.7109375" customWidth="1"/>
    <col min="14" max="14" width="3.7109375" style="152" customWidth="1"/>
    <col min="15" max="15" width="3.7109375" customWidth="1"/>
    <col min="16" max="16" width="3.7109375" style="1" customWidth="1"/>
    <col min="17" max="18" width="3.7109375" customWidth="1"/>
    <col min="19" max="19" width="3.7109375" style="149" customWidth="1"/>
    <col min="20" max="22" width="3.7109375" customWidth="1"/>
    <col min="23" max="23" width="3.7109375" style="1" customWidth="1"/>
    <col min="24" max="25" width="3.7109375" customWidth="1"/>
    <col min="26" max="26" width="3.7109375" style="149" customWidth="1"/>
    <col min="27" max="29" width="3.7109375" customWidth="1"/>
    <col min="30" max="30" width="3.7109375" style="1" customWidth="1"/>
    <col min="31" max="33" width="3.7109375" customWidth="1"/>
    <col min="34" max="34" width="9.140625" style="149"/>
  </cols>
  <sheetData>
    <row r="1" spans="1:37">
      <c r="B1" s="55" t="s">
        <v>0</v>
      </c>
      <c r="C1" s="56">
        <v>0.375</v>
      </c>
      <c r="D1" s="57"/>
      <c r="E1" s="55"/>
      <c r="F1" s="55"/>
      <c r="G1" s="55"/>
      <c r="H1" s="55"/>
      <c r="I1" s="55"/>
      <c r="J1" s="55"/>
      <c r="K1" s="55"/>
      <c r="L1" s="55"/>
      <c r="M1" s="55"/>
      <c r="N1" s="58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 spans="1:37" ht="15.75" thickBot="1">
      <c r="B2" s="55" t="s">
        <v>1</v>
      </c>
      <c r="C2" s="59">
        <v>0.79166666666666663</v>
      </c>
      <c r="D2" s="60"/>
      <c r="E2" s="55"/>
      <c r="F2" s="55"/>
      <c r="G2" s="55"/>
      <c r="H2" s="55"/>
      <c r="I2" s="55"/>
      <c r="J2" s="55"/>
      <c r="K2" s="55"/>
      <c r="L2" s="55"/>
      <c r="M2" s="55"/>
      <c r="N2" s="58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7" ht="16.5" thickTop="1" thickBot="1">
      <c r="A3" s="2"/>
      <c r="B3" s="61">
        <f ca="1">TODAY()</f>
        <v>40990</v>
      </c>
      <c r="C3" s="3"/>
      <c r="D3" s="62">
        <v>40999</v>
      </c>
      <c r="E3" s="63"/>
      <c r="F3" s="64"/>
      <c r="G3" s="4"/>
      <c r="H3" s="4"/>
      <c r="I3" s="5"/>
      <c r="J3" s="6"/>
      <c r="K3" s="7" t="s">
        <v>2</v>
      </c>
      <c r="L3" s="3"/>
      <c r="M3" s="8" t="s">
        <v>3</v>
      </c>
      <c r="N3" s="9">
        <v>8</v>
      </c>
      <c r="O3" s="3" t="s">
        <v>4</v>
      </c>
      <c r="P3" s="10">
        <v>21</v>
      </c>
      <c r="Q3" s="8" t="s">
        <v>3</v>
      </c>
      <c r="R3" s="53">
        <f>N3*P3</f>
        <v>168</v>
      </c>
      <c r="S3" s="54"/>
      <c r="T3" s="11" t="s">
        <v>5</v>
      </c>
      <c r="U3" s="12"/>
      <c r="V3" s="13"/>
      <c r="W3" s="14"/>
      <c r="X3" s="14" t="s">
        <v>6</v>
      </c>
      <c r="Y3" s="13"/>
      <c r="Z3" s="13"/>
      <c r="AA3" s="13"/>
      <c r="AB3" s="13"/>
      <c r="AC3" s="13"/>
      <c r="AD3" s="13"/>
      <c r="AE3" s="15">
        <v>22</v>
      </c>
      <c r="AF3" s="14" t="s">
        <v>7</v>
      </c>
      <c r="AG3" s="13"/>
      <c r="AH3" s="13"/>
      <c r="AI3" s="16" t="s">
        <v>8</v>
      </c>
      <c r="AJ3" s="17" t="s">
        <v>9</v>
      </c>
      <c r="AK3" s="18" t="s">
        <v>10</v>
      </c>
    </row>
    <row r="4" spans="1:37" ht="16.5" thickTop="1" thickBot="1">
      <c r="A4" s="19" t="s">
        <v>11</v>
      </c>
      <c r="B4" s="20">
        <f>R3</f>
        <v>168</v>
      </c>
      <c r="C4" s="21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24" t="s">
        <v>12</v>
      </c>
      <c r="AI4" s="25" t="s">
        <v>13</v>
      </c>
      <c r="AJ4" s="26" t="s">
        <v>14</v>
      </c>
      <c r="AK4" s="27" t="s">
        <v>15</v>
      </c>
    </row>
    <row r="5" spans="1:37" ht="16.5" thickTop="1" thickBot="1">
      <c r="B5" s="28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65"/>
      <c r="AI5" s="31"/>
      <c r="AK5" s="32"/>
    </row>
    <row r="6" spans="1:37" ht="15.75" thickTop="1">
      <c r="A6" s="33" t="s">
        <v>19</v>
      </c>
      <c r="B6" s="34" t="s">
        <v>16</v>
      </c>
      <c r="C6" s="35">
        <v>8</v>
      </c>
      <c r="D6" s="36">
        <v>8</v>
      </c>
      <c r="E6" s="36">
        <v>8</v>
      </c>
      <c r="F6" s="66"/>
      <c r="G6" s="36"/>
      <c r="H6" s="36">
        <v>8</v>
      </c>
      <c r="I6" s="36">
        <v>8</v>
      </c>
      <c r="J6" s="66"/>
      <c r="K6" s="36">
        <v>8</v>
      </c>
      <c r="L6" s="36">
        <v>8</v>
      </c>
      <c r="M6" s="67"/>
      <c r="N6" s="36"/>
      <c r="O6" s="36">
        <v>8</v>
      </c>
      <c r="P6" s="36">
        <v>8</v>
      </c>
      <c r="Q6" s="36">
        <v>8</v>
      </c>
      <c r="R6" s="36">
        <v>8</v>
      </c>
      <c r="S6" s="36">
        <v>8</v>
      </c>
      <c r="T6" s="67"/>
      <c r="U6" s="36"/>
      <c r="V6" s="36">
        <v>8</v>
      </c>
      <c r="W6" s="36">
        <v>8</v>
      </c>
      <c r="X6" s="36">
        <v>8</v>
      </c>
      <c r="Y6" s="36">
        <v>8</v>
      </c>
      <c r="Z6" s="36">
        <v>8</v>
      </c>
      <c r="AA6" s="66"/>
      <c r="AB6" s="36"/>
      <c r="AC6" s="36">
        <v>8</v>
      </c>
      <c r="AD6" s="36">
        <v>8</v>
      </c>
      <c r="AE6" s="36">
        <v>8</v>
      </c>
      <c r="AF6" s="36">
        <v>8</v>
      </c>
      <c r="AG6" s="37"/>
      <c r="AH6" s="48">
        <f t="shared" ref="AH6:AH15" si="0">SUM(C6:AG6)</f>
        <v>168</v>
      </c>
      <c r="AI6" s="39">
        <f>AH6-$B$4</f>
        <v>0</v>
      </c>
      <c r="AJ6" s="40">
        <f t="shared" ref="AJ6:AJ15" ca="1" si="1">$D$3-$B$3-SUMPRODUCT(--(C21:U21&gt;=$B$3))+1</f>
        <v>7</v>
      </c>
      <c r="AK6" s="41">
        <f>COUNT(C6:AG6)</f>
        <v>21</v>
      </c>
    </row>
    <row r="7" spans="1:37">
      <c r="A7" s="42" t="s">
        <v>20</v>
      </c>
      <c r="B7" s="43" t="s">
        <v>17</v>
      </c>
      <c r="C7" s="44">
        <v>10</v>
      </c>
      <c r="D7" s="45">
        <v>10</v>
      </c>
      <c r="E7" s="45"/>
      <c r="F7" s="68"/>
      <c r="G7" s="45">
        <v>10</v>
      </c>
      <c r="H7" s="45">
        <v>10</v>
      </c>
      <c r="I7" s="45"/>
      <c r="J7" s="68"/>
      <c r="K7" s="45"/>
      <c r="L7" s="45">
        <v>10</v>
      </c>
      <c r="M7" s="68"/>
      <c r="N7" s="45">
        <v>10</v>
      </c>
      <c r="O7" s="45">
        <v>10</v>
      </c>
      <c r="P7" s="45"/>
      <c r="Q7" s="45">
        <v>10</v>
      </c>
      <c r="R7" s="45">
        <v>10</v>
      </c>
      <c r="S7" s="45"/>
      <c r="T7" s="68"/>
      <c r="U7" s="46">
        <v>10</v>
      </c>
      <c r="V7" s="45">
        <v>8</v>
      </c>
      <c r="W7" s="46"/>
      <c r="X7" s="45"/>
      <c r="Y7" s="46">
        <v>10</v>
      </c>
      <c r="Z7" s="45">
        <v>10</v>
      </c>
      <c r="AA7" s="69"/>
      <c r="AB7" s="45">
        <v>10</v>
      </c>
      <c r="AC7" s="45">
        <v>10</v>
      </c>
      <c r="AD7" s="45"/>
      <c r="AE7" s="45"/>
      <c r="AF7" s="45">
        <v>10</v>
      </c>
      <c r="AG7" s="47">
        <v>10</v>
      </c>
      <c r="AH7" s="48">
        <f t="shared" si="0"/>
        <v>168</v>
      </c>
      <c r="AI7" s="49">
        <f t="shared" ref="AI7:AI15" si="2">AH7-$B$4</f>
        <v>0</v>
      </c>
      <c r="AJ7" s="50">
        <f t="shared" ca="1" si="1"/>
        <v>6</v>
      </c>
      <c r="AK7" s="51">
        <f>COUNT(C7:AG7)</f>
        <v>17</v>
      </c>
    </row>
    <row r="8" spans="1:37">
      <c r="A8" s="42" t="s">
        <v>21</v>
      </c>
      <c r="B8" s="43" t="s">
        <v>18</v>
      </c>
      <c r="C8" s="44"/>
      <c r="D8" s="45"/>
      <c r="E8" s="45"/>
      <c r="F8" s="68"/>
      <c r="G8" s="45"/>
      <c r="H8" s="45"/>
      <c r="I8" s="45"/>
      <c r="J8" s="68"/>
      <c r="K8" s="45"/>
      <c r="L8" s="45"/>
      <c r="M8" s="68"/>
      <c r="N8" s="45"/>
      <c r="O8" s="45"/>
      <c r="P8" s="45"/>
      <c r="Q8" s="45"/>
      <c r="R8" s="45"/>
      <c r="S8" s="45"/>
      <c r="T8" s="68"/>
      <c r="U8" s="45"/>
      <c r="V8" s="45"/>
      <c r="W8" s="45"/>
      <c r="X8" s="45"/>
      <c r="Y8" s="45"/>
      <c r="Z8" s="45"/>
      <c r="AA8" s="68"/>
      <c r="AB8" s="45"/>
      <c r="AC8" s="45"/>
      <c r="AD8" s="45"/>
      <c r="AE8" s="45"/>
      <c r="AF8" s="45"/>
      <c r="AG8" s="47"/>
      <c r="AH8" s="48">
        <f t="shared" si="0"/>
        <v>0</v>
      </c>
      <c r="AI8" s="52">
        <f>AH8-$B$4</f>
        <v>-168</v>
      </c>
      <c r="AJ8" s="50">
        <f t="shared" ca="1" si="1"/>
        <v>10</v>
      </c>
      <c r="AK8" s="51">
        <f t="shared" ref="AK8:AK15" si="3">COUNT(C8:AG8)</f>
        <v>0</v>
      </c>
    </row>
    <row r="9" spans="1:37">
      <c r="A9" s="42" t="s">
        <v>21</v>
      </c>
      <c r="B9" s="43" t="s">
        <v>22</v>
      </c>
      <c r="C9" s="44"/>
      <c r="D9" s="45"/>
      <c r="E9" s="45"/>
      <c r="F9" s="68"/>
      <c r="G9" s="45"/>
      <c r="H9" s="45"/>
      <c r="I9" s="45"/>
      <c r="J9" s="68"/>
      <c r="K9" s="45"/>
      <c r="L9" s="45"/>
      <c r="M9" s="68"/>
      <c r="N9" s="45"/>
      <c r="O9" s="45"/>
      <c r="P9" s="45"/>
      <c r="Q9" s="45"/>
      <c r="R9" s="45"/>
      <c r="S9" s="45"/>
      <c r="T9" s="68"/>
      <c r="U9" s="45"/>
      <c r="V9" s="45"/>
      <c r="W9" s="45"/>
      <c r="X9" s="45"/>
      <c r="Y9" s="45"/>
      <c r="Z9" s="45"/>
      <c r="AA9" s="68"/>
      <c r="AB9" s="45"/>
      <c r="AC9" s="45"/>
      <c r="AD9" s="45"/>
      <c r="AE9" s="45"/>
      <c r="AF9" s="45"/>
      <c r="AG9" s="47"/>
      <c r="AH9" s="48">
        <f t="shared" si="0"/>
        <v>0</v>
      </c>
      <c r="AI9" s="52">
        <f t="shared" si="2"/>
        <v>-168</v>
      </c>
      <c r="AJ9" s="50">
        <f t="shared" ca="1" si="1"/>
        <v>10</v>
      </c>
      <c r="AK9" s="51">
        <f t="shared" si="3"/>
        <v>0</v>
      </c>
    </row>
    <row r="10" spans="1:37">
      <c r="A10" s="42" t="s">
        <v>21</v>
      </c>
      <c r="B10" s="43" t="s">
        <v>23</v>
      </c>
      <c r="C10" s="44"/>
      <c r="D10" s="45"/>
      <c r="E10" s="45"/>
      <c r="F10" s="68"/>
      <c r="G10" s="45"/>
      <c r="H10" s="45"/>
      <c r="I10" s="45"/>
      <c r="J10" s="68"/>
      <c r="K10" s="45"/>
      <c r="L10" s="45"/>
      <c r="M10" s="68"/>
      <c r="N10" s="45"/>
      <c r="O10" s="45"/>
      <c r="P10" s="45"/>
      <c r="Q10" s="45"/>
      <c r="R10" s="45"/>
      <c r="S10" s="45"/>
      <c r="T10" s="68"/>
      <c r="U10" s="45"/>
      <c r="V10" s="45"/>
      <c r="W10" s="45"/>
      <c r="X10" s="45"/>
      <c r="Y10" s="45"/>
      <c r="Z10" s="45"/>
      <c r="AA10" s="68"/>
      <c r="AB10" s="45"/>
      <c r="AC10" s="45"/>
      <c r="AD10" s="45"/>
      <c r="AE10" s="45"/>
      <c r="AF10" s="45"/>
      <c r="AG10" s="47"/>
      <c r="AH10" s="48">
        <f t="shared" si="0"/>
        <v>0</v>
      </c>
      <c r="AI10" s="52">
        <f t="shared" si="2"/>
        <v>-168</v>
      </c>
      <c r="AJ10" s="50">
        <f t="shared" ca="1" si="1"/>
        <v>10</v>
      </c>
      <c r="AK10" s="51">
        <f t="shared" si="3"/>
        <v>0</v>
      </c>
    </row>
    <row r="11" spans="1:37">
      <c r="A11" s="42" t="s">
        <v>24</v>
      </c>
      <c r="B11" s="43" t="s">
        <v>25</v>
      </c>
      <c r="C11" s="44"/>
      <c r="D11" s="45"/>
      <c r="E11" s="45"/>
      <c r="F11" s="68"/>
      <c r="G11" s="45"/>
      <c r="H11" s="45"/>
      <c r="I11" s="45"/>
      <c r="J11" s="68"/>
      <c r="K11" s="45"/>
      <c r="L11" s="45"/>
      <c r="M11" s="68"/>
      <c r="N11" s="45"/>
      <c r="O11" s="45"/>
      <c r="P11" s="45"/>
      <c r="Q11" s="45"/>
      <c r="R11" s="45"/>
      <c r="S11" s="45"/>
      <c r="T11" s="68"/>
      <c r="U11" s="45"/>
      <c r="V11" s="45"/>
      <c r="W11" s="45"/>
      <c r="X11" s="45"/>
      <c r="Y11" s="45"/>
      <c r="Z11" s="45"/>
      <c r="AA11" s="68"/>
      <c r="AB11" s="45"/>
      <c r="AC11" s="45"/>
      <c r="AD11" s="45"/>
      <c r="AE11" s="45"/>
      <c r="AF11" s="45"/>
      <c r="AG11" s="47"/>
      <c r="AH11" s="48">
        <f t="shared" si="0"/>
        <v>0</v>
      </c>
      <c r="AI11" s="52">
        <f t="shared" si="2"/>
        <v>-168</v>
      </c>
      <c r="AJ11" s="50">
        <f t="shared" ca="1" si="1"/>
        <v>10</v>
      </c>
      <c r="AK11" s="51">
        <f t="shared" si="3"/>
        <v>0</v>
      </c>
    </row>
    <row r="12" spans="1:37">
      <c r="A12" s="42" t="s">
        <v>24</v>
      </c>
      <c r="B12" s="43" t="s">
        <v>26</v>
      </c>
      <c r="C12" s="70"/>
      <c r="D12" s="45"/>
      <c r="E12" s="45"/>
      <c r="F12" s="68"/>
      <c r="G12" s="46"/>
      <c r="H12" s="45"/>
      <c r="I12" s="45"/>
      <c r="J12" s="68"/>
      <c r="K12" s="45"/>
      <c r="L12" s="45"/>
      <c r="M12" s="68"/>
      <c r="N12" s="45"/>
      <c r="O12" s="45"/>
      <c r="P12" s="45"/>
      <c r="Q12" s="45"/>
      <c r="R12" s="45"/>
      <c r="S12" s="45"/>
      <c r="T12" s="68"/>
      <c r="U12" s="45"/>
      <c r="V12" s="45"/>
      <c r="W12" s="45"/>
      <c r="X12" s="45"/>
      <c r="Y12" s="45"/>
      <c r="Z12" s="45"/>
      <c r="AA12" s="68"/>
      <c r="AB12" s="45"/>
      <c r="AC12" s="45"/>
      <c r="AD12" s="45"/>
      <c r="AE12" s="45"/>
      <c r="AF12" s="45"/>
      <c r="AG12" s="47"/>
      <c r="AH12" s="48">
        <f t="shared" si="0"/>
        <v>0</v>
      </c>
      <c r="AI12" s="52">
        <f t="shared" si="2"/>
        <v>-168</v>
      </c>
      <c r="AJ12" s="50">
        <f t="shared" ca="1" si="1"/>
        <v>10</v>
      </c>
      <c r="AK12" s="51">
        <f t="shared" si="3"/>
        <v>0</v>
      </c>
    </row>
    <row r="13" spans="1:37">
      <c r="A13" s="42" t="s">
        <v>27</v>
      </c>
      <c r="B13" s="43" t="s">
        <v>28</v>
      </c>
      <c r="C13" s="71"/>
      <c r="D13" s="72"/>
      <c r="E13" s="72"/>
      <c r="F13" s="73"/>
      <c r="G13" s="74"/>
      <c r="H13" s="72"/>
      <c r="I13" s="72"/>
      <c r="J13" s="73"/>
      <c r="K13" s="72"/>
      <c r="L13" s="72"/>
      <c r="M13" s="73"/>
      <c r="N13" s="72"/>
      <c r="O13" s="72"/>
      <c r="P13" s="72"/>
      <c r="Q13" s="72"/>
      <c r="R13" s="72"/>
      <c r="S13" s="72"/>
      <c r="T13" s="73"/>
      <c r="U13" s="72"/>
      <c r="V13" s="72"/>
      <c r="W13" s="72"/>
      <c r="X13" s="72"/>
      <c r="Y13" s="72"/>
      <c r="Z13" s="72"/>
      <c r="AA13" s="73"/>
      <c r="AB13" s="45"/>
      <c r="AC13" s="45"/>
      <c r="AD13" s="45"/>
      <c r="AE13" s="45"/>
      <c r="AF13" s="45"/>
      <c r="AG13" s="47"/>
      <c r="AH13" s="48">
        <f t="shared" si="0"/>
        <v>0</v>
      </c>
      <c r="AI13" s="52">
        <f t="shared" si="2"/>
        <v>-168</v>
      </c>
      <c r="AJ13" s="50">
        <f t="shared" ca="1" si="1"/>
        <v>10</v>
      </c>
      <c r="AK13" s="51">
        <f t="shared" si="3"/>
        <v>0</v>
      </c>
    </row>
    <row r="14" spans="1:37">
      <c r="A14" s="42" t="s">
        <v>29</v>
      </c>
      <c r="B14" s="43" t="s">
        <v>30</v>
      </c>
      <c r="C14" s="44"/>
      <c r="D14" s="45"/>
      <c r="E14" s="45"/>
      <c r="F14" s="68"/>
      <c r="G14" s="45"/>
      <c r="H14" s="45"/>
      <c r="I14" s="45"/>
      <c r="J14" s="68"/>
      <c r="K14" s="45"/>
      <c r="L14" s="45"/>
      <c r="M14" s="68"/>
      <c r="N14" s="45"/>
      <c r="O14" s="45"/>
      <c r="P14" s="45"/>
      <c r="Q14" s="45"/>
      <c r="R14" s="45"/>
      <c r="S14" s="46"/>
      <c r="T14" s="68"/>
      <c r="U14" s="46"/>
      <c r="V14" s="46"/>
      <c r="W14" s="46"/>
      <c r="X14" s="46"/>
      <c r="Y14" s="46"/>
      <c r="Z14" s="46"/>
      <c r="AA14" s="69"/>
      <c r="AB14" s="46"/>
      <c r="AC14" s="46"/>
      <c r="AD14" s="46"/>
      <c r="AE14" s="46"/>
      <c r="AF14" s="46"/>
      <c r="AG14" s="75"/>
      <c r="AH14" s="48">
        <f t="shared" si="0"/>
        <v>0</v>
      </c>
      <c r="AI14" s="52">
        <f t="shared" si="2"/>
        <v>-168</v>
      </c>
      <c r="AJ14" s="50">
        <f t="shared" ca="1" si="1"/>
        <v>10</v>
      </c>
      <c r="AK14" s="51">
        <f t="shared" si="3"/>
        <v>0</v>
      </c>
    </row>
    <row r="15" spans="1:37" ht="15.75" thickBot="1">
      <c r="A15" s="76" t="s">
        <v>19</v>
      </c>
      <c r="B15" s="77" t="s">
        <v>31</v>
      </c>
      <c r="C15" s="78"/>
      <c r="D15" s="79"/>
      <c r="E15" s="79"/>
      <c r="F15" s="80"/>
      <c r="G15" s="79"/>
      <c r="H15" s="79"/>
      <c r="I15" s="79"/>
      <c r="J15" s="80"/>
      <c r="K15" s="79"/>
      <c r="L15" s="79"/>
      <c r="M15" s="80"/>
      <c r="N15" s="79"/>
      <c r="O15" s="79"/>
      <c r="P15" s="79"/>
      <c r="Q15" s="79"/>
      <c r="R15" s="79"/>
      <c r="S15" s="79"/>
      <c r="T15" s="80"/>
      <c r="U15" s="81"/>
      <c r="V15" s="81"/>
      <c r="W15" s="81"/>
      <c r="X15" s="81"/>
      <c r="Y15" s="81"/>
      <c r="Z15" s="79"/>
      <c r="AA15" s="82"/>
      <c r="AB15" s="81"/>
      <c r="AC15" s="81"/>
      <c r="AD15" s="81"/>
      <c r="AE15" s="81"/>
      <c r="AF15" s="79"/>
      <c r="AG15" s="83"/>
      <c r="AH15" s="84">
        <f t="shared" si="0"/>
        <v>0</v>
      </c>
      <c r="AI15" s="85">
        <f t="shared" si="2"/>
        <v>-168</v>
      </c>
      <c r="AJ15" s="86">
        <f t="shared" ca="1" si="1"/>
        <v>10</v>
      </c>
      <c r="AK15" s="87">
        <f t="shared" si="3"/>
        <v>0</v>
      </c>
    </row>
    <row r="16" spans="1:37" ht="16.5" thickTop="1">
      <c r="A16" s="2"/>
      <c r="B16" s="88" t="s">
        <v>32</v>
      </c>
      <c r="C16" s="89">
        <f>COUNT(C6:C15)</f>
        <v>2</v>
      </c>
      <c r="D16" s="90">
        <f t="shared" ref="D16:AG16" si="4">COUNT(D6:D15)</f>
        <v>2</v>
      </c>
      <c r="E16" s="90">
        <f t="shared" si="4"/>
        <v>1</v>
      </c>
      <c r="F16" s="90">
        <f t="shared" si="4"/>
        <v>0</v>
      </c>
      <c r="G16" s="90">
        <f t="shared" si="4"/>
        <v>1</v>
      </c>
      <c r="H16" s="90">
        <f t="shared" si="4"/>
        <v>2</v>
      </c>
      <c r="I16" s="90">
        <f t="shared" si="4"/>
        <v>1</v>
      </c>
      <c r="J16" s="90">
        <f t="shared" si="4"/>
        <v>0</v>
      </c>
      <c r="K16" s="90">
        <f t="shared" si="4"/>
        <v>1</v>
      </c>
      <c r="L16" s="90">
        <f>COUNT(L6:L15)</f>
        <v>2</v>
      </c>
      <c r="M16" s="90">
        <f t="shared" si="4"/>
        <v>0</v>
      </c>
      <c r="N16" s="90">
        <f t="shared" si="4"/>
        <v>1</v>
      </c>
      <c r="O16" s="90">
        <f t="shared" si="4"/>
        <v>2</v>
      </c>
      <c r="P16" s="90">
        <f t="shared" si="4"/>
        <v>1</v>
      </c>
      <c r="Q16" s="90">
        <f t="shared" si="4"/>
        <v>2</v>
      </c>
      <c r="R16" s="90">
        <f>COUNT(R6:R15)</f>
        <v>2</v>
      </c>
      <c r="S16" s="90">
        <f t="shared" si="4"/>
        <v>1</v>
      </c>
      <c r="T16" s="90">
        <f t="shared" si="4"/>
        <v>0</v>
      </c>
      <c r="U16" s="90">
        <f t="shared" si="4"/>
        <v>1</v>
      </c>
      <c r="V16" s="90">
        <f t="shared" si="4"/>
        <v>2</v>
      </c>
      <c r="W16" s="90">
        <f t="shared" si="4"/>
        <v>1</v>
      </c>
      <c r="X16" s="90">
        <f t="shared" si="4"/>
        <v>1</v>
      </c>
      <c r="Y16" s="90">
        <f t="shared" si="4"/>
        <v>2</v>
      </c>
      <c r="Z16" s="90">
        <f t="shared" si="4"/>
        <v>2</v>
      </c>
      <c r="AA16" s="90">
        <f t="shared" si="4"/>
        <v>0</v>
      </c>
      <c r="AB16" s="90">
        <f t="shared" si="4"/>
        <v>1</v>
      </c>
      <c r="AC16" s="90">
        <f t="shared" si="4"/>
        <v>2</v>
      </c>
      <c r="AD16" s="90">
        <f t="shared" si="4"/>
        <v>1</v>
      </c>
      <c r="AE16" s="90">
        <f t="shared" si="4"/>
        <v>1</v>
      </c>
      <c r="AF16" s="90">
        <f t="shared" si="4"/>
        <v>2</v>
      </c>
      <c r="AG16" s="90">
        <f t="shared" si="4"/>
        <v>1</v>
      </c>
      <c r="AH16" s="38"/>
      <c r="AI16" s="91"/>
      <c r="AJ16" s="92"/>
      <c r="AK16" s="93"/>
    </row>
    <row r="17" spans="1:37" ht="15.75" thickBot="1">
      <c r="A17" s="94"/>
      <c r="B17" s="95" t="s">
        <v>33</v>
      </c>
      <c r="C17" s="96">
        <f>SUM(C6:C15)</f>
        <v>18</v>
      </c>
      <c r="D17" s="97">
        <f t="shared" ref="D17:AG17" si="5">SUM(D6:D15)</f>
        <v>18</v>
      </c>
      <c r="E17" s="97">
        <f t="shared" si="5"/>
        <v>8</v>
      </c>
      <c r="F17" s="97">
        <f t="shared" si="5"/>
        <v>0</v>
      </c>
      <c r="G17" s="97">
        <f t="shared" si="5"/>
        <v>10</v>
      </c>
      <c r="H17" s="97">
        <f t="shared" si="5"/>
        <v>18</v>
      </c>
      <c r="I17" s="97">
        <f t="shared" si="5"/>
        <v>8</v>
      </c>
      <c r="J17" s="97">
        <f t="shared" si="5"/>
        <v>0</v>
      </c>
      <c r="K17" s="97">
        <f t="shared" si="5"/>
        <v>8</v>
      </c>
      <c r="L17" s="97">
        <f>SUM(L6:L15)</f>
        <v>18</v>
      </c>
      <c r="M17" s="97">
        <f t="shared" si="5"/>
        <v>0</v>
      </c>
      <c r="N17" s="97">
        <f t="shared" si="5"/>
        <v>10</v>
      </c>
      <c r="O17" s="97">
        <f t="shared" si="5"/>
        <v>18</v>
      </c>
      <c r="P17" s="97">
        <f t="shared" si="5"/>
        <v>8</v>
      </c>
      <c r="Q17" s="97">
        <f t="shared" si="5"/>
        <v>18</v>
      </c>
      <c r="R17" s="97">
        <f>SUM(R6:R15)</f>
        <v>18</v>
      </c>
      <c r="S17" s="97">
        <f t="shared" si="5"/>
        <v>8</v>
      </c>
      <c r="T17" s="97">
        <f t="shared" si="5"/>
        <v>0</v>
      </c>
      <c r="U17" s="97">
        <f t="shared" si="5"/>
        <v>10</v>
      </c>
      <c r="V17" s="97">
        <f t="shared" si="5"/>
        <v>16</v>
      </c>
      <c r="W17" s="97">
        <f t="shared" si="5"/>
        <v>8</v>
      </c>
      <c r="X17" s="97">
        <f t="shared" si="5"/>
        <v>8</v>
      </c>
      <c r="Y17" s="97">
        <f t="shared" si="5"/>
        <v>18</v>
      </c>
      <c r="Z17" s="97">
        <f t="shared" si="5"/>
        <v>18</v>
      </c>
      <c r="AA17" s="97">
        <f t="shared" si="5"/>
        <v>0</v>
      </c>
      <c r="AB17" s="97">
        <f t="shared" si="5"/>
        <v>10</v>
      </c>
      <c r="AC17" s="97">
        <f t="shared" si="5"/>
        <v>18</v>
      </c>
      <c r="AD17" s="97">
        <f t="shared" si="5"/>
        <v>8</v>
      </c>
      <c r="AE17" s="97">
        <f t="shared" si="5"/>
        <v>8</v>
      </c>
      <c r="AF17" s="97">
        <f t="shared" si="5"/>
        <v>18</v>
      </c>
      <c r="AG17" s="97">
        <f t="shared" si="5"/>
        <v>10</v>
      </c>
      <c r="AH17" s="98">
        <f>SUM(C17:AG17)</f>
        <v>336</v>
      </c>
      <c r="AI17" s="99" t="e">
        <f>AH17-#REF!</f>
        <v>#REF!</v>
      </c>
      <c r="AJ17" s="100"/>
      <c r="AK17" s="101"/>
    </row>
    <row r="18" spans="1:37" s="102" customFormat="1" ht="16.5" thickTop="1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4"/>
    </row>
    <row r="19" spans="1:37" ht="15.75" thickBot="1">
      <c r="C19" s="105"/>
      <c r="D19" s="105"/>
      <c r="E19" s="105"/>
      <c r="F19" s="105"/>
      <c r="H19" s="106"/>
      <c r="I19" s="105"/>
      <c r="J19" s="107"/>
      <c r="K19" s="107"/>
      <c r="L19" s="107"/>
      <c r="M19" s="107"/>
      <c r="N19"/>
      <c r="P19"/>
      <c r="S19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9"/>
      <c r="AI19" s="130"/>
    </row>
    <row r="20" spans="1:37" ht="20.25" thickTop="1" thickBot="1">
      <c r="B20" s="108" t="s">
        <v>34</v>
      </c>
      <c r="C20" s="109"/>
      <c r="D20" s="109"/>
      <c r="E20" s="109"/>
      <c r="F20" s="109"/>
      <c r="G20" s="109"/>
      <c r="H20" s="110"/>
      <c r="I20" s="109"/>
      <c r="J20" s="109"/>
      <c r="K20" s="109"/>
      <c r="L20" s="109"/>
      <c r="M20" s="109"/>
      <c r="N20" s="111"/>
      <c r="O20" s="109"/>
      <c r="P20" s="109"/>
      <c r="Q20" s="109"/>
      <c r="R20" s="109"/>
      <c r="S20" s="112"/>
      <c r="T20" s="112"/>
      <c r="U20" s="113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9"/>
      <c r="AI20" s="130"/>
      <c r="AJ20" s="114"/>
      <c r="AK20" s="114"/>
    </row>
    <row r="21" spans="1:37" ht="15.75" thickTop="1">
      <c r="B21" s="115" t="str">
        <f t="shared" ref="B21:B30" si="6">B6</f>
        <v>1 Иванов С.Н.</v>
      </c>
      <c r="C21" s="116">
        <v>40972</v>
      </c>
      <c r="D21" s="117">
        <v>40973</v>
      </c>
      <c r="E21" s="117">
        <v>40976</v>
      </c>
      <c r="F21" s="117">
        <v>40979</v>
      </c>
      <c r="G21" s="117">
        <v>40980</v>
      </c>
      <c r="H21" s="117">
        <v>40986</v>
      </c>
      <c r="I21" s="117">
        <v>40987</v>
      </c>
      <c r="J21" s="118">
        <v>40993</v>
      </c>
      <c r="K21" s="118">
        <v>40994</v>
      </c>
      <c r="L21" s="118">
        <v>40999</v>
      </c>
      <c r="M21" s="118"/>
      <c r="N21" s="118"/>
      <c r="O21" s="118"/>
      <c r="P21" s="118"/>
      <c r="Q21" s="118"/>
      <c r="R21" s="119"/>
      <c r="S21" s="120"/>
      <c r="T21" s="120"/>
      <c r="U21" s="121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30"/>
      <c r="AH21" s="129"/>
      <c r="AI21" s="130"/>
    </row>
    <row r="22" spans="1:37">
      <c r="B22" s="122" t="str">
        <f t="shared" si="6"/>
        <v>2 Петров Н.В.</v>
      </c>
      <c r="C22" s="123">
        <v>40971</v>
      </c>
      <c r="D22" s="124">
        <v>40972</v>
      </c>
      <c r="E22" s="124">
        <v>40975</v>
      </c>
      <c r="F22" s="124">
        <v>40976</v>
      </c>
      <c r="G22" s="124">
        <v>40977</v>
      </c>
      <c r="H22" s="124">
        <v>40979</v>
      </c>
      <c r="I22" s="124">
        <v>40982</v>
      </c>
      <c r="J22" s="124">
        <v>40985</v>
      </c>
      <c r="K22" s="124">
        <v>40986</v>
      </c>
      <c r="L22" s="124">
        <v>40989</v>
      </c>
      <c r="M22" s="124">
        <v>40990</v>
      </c>
      <c r="N22" s="124">
        <v>40993</v>
      </c>
      <c r="O22" s="124">
        <v>40996</v>
      </c>
      <c r="P22" s="124">
        <v>40997</v>
      </c>
      <c r="Q22" s="124"/>
      <c r="R22" s="125"/>
      <c r="S22" s="126"/>
      <c r="T22" s="126"/>
      <c r="U22" s="127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30"/>
      <c r="AH22" s="129"/>
      <c r="AI22" s="130"/>
    </row>
    <row r="23" spans="1:37">
      <c r="B23" s="122" t="str">
        <f t="shared" si="6"/>
        <v>3 Федоров И.П.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5"/>
      <c r="S23" s="126"/>
      <c r="T23" s="126"/>
      <c r="U23" s="127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30"/>
      <c r="AH23" s="129"/>
      <c r="AI23" s="130"/>
    </row>
    <row r="24" spans="1:37">
      <c r="B24" s="122" t="str">
        <f t="shared" si="6"/>
        <v>4 Поляков С.И.</v>
      </c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5"/>
      <c r="S24" s="126"/>
      <c r="T24" s="126"/>
      <c r="U24" s="127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43"/>
      <c r="AH24" s="145"/>
      <c r="AI24" s="143"/>
    </row>
    <row r="25" spans="1:37">
      <c r="B25" s="131" t="str">
        <f t="shared" si="6"/>
        <v>5 Котиков И.А.</v>
      </c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  <c r="S25" s="126"/>
      <c r="T25" s="126"/>
      <c r="U25" s="127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43"/>
      <c r="AH25" s="145"/>
      <c r="AI25" s="143"/>
    </row>
    <row r="26" spans="1:37">
      <c r="B26" s="131" t="str">
        <f t="shared" si="6"/>
        <v>6 Шариков С.Н.</v>
      </c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5"/>
      <c r="S26" s="125"/>
      <c r="T26" s="125"/>
      <c r="U26" s="132"/>
      <c r="V26" s="128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43"/>
      <c r="AH26" s="145"/>
      <c r="AI26" s="143"/>
    </row>
    <row r="27" spans="1:37">
      <c r="B27" s="131" t="str">
        <f t="shared" si="6"/>
        <v>7 Роликов П.И.</v>
      </c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5"/>
      <c r="S27" s="125"/>
      <c r="T27" s="125"/>
      <c r="U27" s="133"/>
      <c r="V27" s="134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43"/>
      <c r="AH27" s="145"/>
      <c r="AI27" s="143"/>
    </row>
    <row r="28" spans="1:37">
      <c r="B28" s="131" t="str">
        <f t="shared" si="6"/>
        <v>8 Вилков Е.Н.</v>
      </c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24"/>
      <c r="Q28" s="124"/>
      <c r="R28" s="125"/>
      <c r="S28" s="125"/>
      <c r="T28" s="125"/>
      <c r="U28" s="137"/>
      <c r="V28" s="134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43"/>
      <c r="AH28" s="145"/>
      <c r="AI28" s="143"/>
    </row>
    <row r="29" spans="1:37">
      <c r="B29" s="131" t="str">
        <f t="shared" si="6"/>
        <v>9 Савельева О.В.</v>
      </c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5"/>
      <c r="S29" s="125"/>
      <c r="T29" s="125"/>
      <c r="U29" s="133"/>
      <c r="V29" s="134"/>
      <c r="W29" s="55"/>
      <c r="X29" s="55"/>
      <c r="Y29" s="55"/>
      <c r="Z29" s="55"/>
      <c r="AA29" s="55"/>
      <c r="AB29" s="55"/>
      <c r="AC29" s="55"/>
      <c r="AD29" s="55"/>
      <c r="AE29" s="55"/>
      <c r="AF29" s="55"/>
    </row>
    <row r="30" spans="1:37" ht="15.75" thickBot="1">
      <c r="B30" s="138" t="str">
        <f t="shared" si="6"/>
        <v>10 Машкова Т.П.</v>
      </c>
      <c r="C30" s="139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1"/>
      <c r="S30" s="141"/>
      <c r="T30" s="141"/>
      <c r="U30" s="142"/>
      <c r="V30" s="128"/>
      <c r="W30" s="55"/>
      <c r="X30" s="55"/>
      <c r="Y30" s="55"/>
      <c r="Z30" s="55"/>
      <c r="AA30" s="55"/>
      <c r="AB30" s="55"/>
      <c r="AC30" s="55"/>
      <c r="AD30" s="55"/>
      <c r="AE30" s="55"/>
      <c r="AF30" s="55"/>
    </row>
    <row r="31" spans="1:37" ht="15.75" thickTop="1">
      <c r="B31" s="143"/>
      <c r="C31" s="144"/>
      <c r="D31" s="143"/>
      <c r="E31" s="145"/>
      <c r="F31" s="143"/>
      <c r="G31" s="143"/>
      <c r="H31" s="146"/>
      <c r="I31" s="102"/>
      <c r="J31" s="102"/>
      <c r="K31" s="102"/>
      <c r="L31" s="102"/>
      <c r="M31" s="102"/>
      <c r="N31" s="147"/>
      <c r="O31" s="102"/>
      <c r="P31" s="102"/>
      <c r="Q31" s="102"/>
      <c r="R31" s="102"/>
      <c r="S31" s="102"/>
      <c r="T31" s="102"/>
      <c r="U31" s="102"/>
      <c r="V31" s="102"/>
      <c r="W31" s="55"/>
      <c r="X31" s="55"/>
      <c r="Y31" s="55"/>
      <c r="Z31" s="55"/>
      <c r="AA31" s="55"/>
      <c r="AB31" s="55"/>
      <c r="AC31" s="55"/>
      <c r="AD31" s="55"/>
      <c r="AE31" s="55"/>
      <c r="AF31" s="55"/>
    </row>
    <row r="32" spans="1:37">
      <c r="B32" s="143"/>
      <c r="C32" s="144"/>
      <c r="D32" s="143"/>
      <c r="E32" s="145"/>
      <c r="F32" s="143"/>
      <c r="G32" s="143"/>
      <c r="H32" s="146"/>
      <c r="I32" s="102"/>
      <c r="J32" s="102"/>
      <c r="K32" s="102"/>
      <c r="L32" s="102"/>
      <c r="M32" s="102"/>
      <c r="N32" s="147"/>
      <c r="O32" s="102"/>
      <c r="P32" s="102"/>
      <c r="Q32" s="102"/>
      <c r="R32" s="102"/>
      <c r="S32" s="102"/>
      <c r="T32" s="102"/>
      <c r="U32" s="102"/>
      <c r="V32" s="102"/>
      <c r="W32" s="55"/>
      <c r="X32" s="55"/>
      <c r="Y32" s="55"/>
      <c r="Z32" s="55"/>
      <c r="AA32" s="55"/>
      <c r="AB32" s="55"/>
      <c r="AC32" s="55"/>
      <c r="AD32" s="55"/>
      <c r="AE32" s="55"/>
      <c r="AF32" s="55"/>
    </row>
    <row r="33" spans="8:35">
      <c r="H33" s="150"/>
      <c r="I33" s="102"/>
      <c r="J33" s="102"/>
      <c r="K33" s="102"/>
      <c r="L33" s="102"/>
      <c r="M33" s="102"/>
      <c r="N33" s="147"/>
      <c r="O33" s="102"/>
      <c r="P33" s="102"/>
      <c r="Q33" s="102"/>
      <c r="R33" s="102"/>
      <c r="S33" s="102"/>
      <c r="T33" s="102"/>
      <c r="U33" s="102"/>
      <c r="V33" s="102"/>
      <c r="W33" s="55"/>
      <c r="X33" s="55"/>
      <c r="Y33" s="55"/>
      <c r="Z33" s="55"/>
      <c r="AA33" s="55"/>
      <c r="AB33" s="55"/>
      <c r="AC33" s="55"/>
      <c r="AD33" s="55"/>
      <c r="AE33" s="55"/>
      <c r="AF33" s="55"/>
    </row>
    <row r="34" spans="8:35">
      <c r="H34" s="150"/>
      <c r="I34" s="102"/>
      <c r="J34" s="102"/>
      <c r="K34" s="102"/>
      <c r="L34" s="102"/>
      <c r="M34" s="102"/>
      <c r="N34" s="147"/>
      <c r="O34" s="102"/>
      <c r="P34" s="102"/>
      <c r="Q34" s="102"/>
      <c r="R34" s="102"/>
      <c r="S34" s="102"/>
      <c r="T34" s="102"/>
      <c r="U34" s="102"/>
      <c r="V34" s="102"/>
      <c r="W34" s="55"/>
      <c r="X34" s="55"/>
      <c r="Y34" s="55"/>
      <c r="Z34" s="55"/>
      <c r="AA34" s="55"/>
      <c r="AB34" s="55"/>
      <c r="AC34" s="55"/>
      <c r="AD34" s="55"/>
      <c r="AE34" s="55"/>
      <c r="AF34" s="55"/>
    </row>
    <row r="35" spans="8:35">
      <c r="H35" s="150"/>
      <c r="I35" s="102"/>
      <c r="J35" s="102"/>
      <c r="K35" s="102"/>
      <c r="L35" s="102"/>
      <c r="M35" s="102"/>
      <c r="N35" s="147"/>
      <c r="O35" s="102"/>
      <c r="P35" s="102"/>
      <c r="Q35" s="102"/>
      <c r="R35" s="102"/>
      <c r="S35" s="102"/>
      <c r="T35" s="102"/>
      <c r="U35" s="102"/>
      <c r="V35" s="102"/>
      <c r="W35" s="55"/>
      <c r="X35" s="55"/>
      <c r="Y35" s="55"/>
      <c r="Z35" s="55"/>
      <c r="AA35" s="55"/>
      <c r="AB35" s="55"/>
      <c r="AC35" s="55"/>
      <c r="AD35" s="55"/>
      <c r="AE35" s="55"/>
      <c r="AF35" s="55"/>
    </row>
    <row r="36" spans="8:35">
      <c r="H36" s="150"/>
      <c r="I36" s="55"/>
      <c r="J36" s="55"/>
      <c r="K36" s="55"/>
      <c r="L36" s="55"/>
      <c r="M36" s="55"/>
      <c r="N36" s="58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</row>
    <row r="37" spans="8:35">
      <c r="H37" s="150"/>
      <c r="I37" s="55"/>
      <c r="J37" s="55"/>
      <c r="K37" s="55"/>
      <c r="L37" s="55"/>
      <c r="M37" s="55"/>
      <c r="N37" s="58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</row>
    <row r="38" spans="8:35">
      <c r="H38" s="150"/>
      <c r="I38" s="55"/>
      <c r="J38" s="55"/>
      <c r="K38" s="55"/>
      <c r="L38" s="55"/>
      <c r="M38" s="55"/>
      <c r="N38" s="5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8:35">
      <c r="H39" s="150"/>
      <c r="I39" s="55"/>
      <c r="J39" s="55"/>
      <c r="K39" s="55"/>
      <c r="L39" s="55"/>
      <c r="M39" s="55"/>
      <c r="N39" s="58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</row>
    <row r="40" spans="8:35">
      <c r="H40" s="150"/>
      <c r="I40" s="55"/>
      <c r="J40" s="55"/>
      <c r="K40" s="55"/>
      <c r="L40" s="55"/>
      <c r="M40" s="55"/>
      <c r="N40" s="58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</row>
    <row r="41" spans="8:35">
      <c r="H41" s="150"/>
      <c r="I41" s="55"/>
      <c r="J41" s="55"/>
      <c r="K41" s="55"/>
      <c r="L41" s="55"/>
      <c r="M41" s="55"/>
      <c r="N41" s="58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</row>
    <row r="42" spans="8:35">
      <c r="H42" s="150"/>
      <c r="I42" s="55"/>
      <c r="J42" s="55"/>
      <c r="K42" s="55"/>
      <c r="L42" s="55"/>
      <c r="M42" s="55"/>
      <c r="N42" s="58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8:35">
      <c r="H43" s="150"/>
      <c r="I43" s="55"/>
      <c r="J43" s="55"/>
      <c r="K43" s="55"/>
      <c r="L43" s="55"/>
      <c r="M43" s="55"/>
      <c r="N43" s="58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8:35">
      <c r="H44" s="150"/>
      <c r="I44" s="55"/>
      <c r="J44" s="55"/>
      <c r="K44" s="55"/>
      <c r="L44" s="55"/>
      <c r="M44" s="55"/>
      <c r="N44" s="58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8:35">
      <c r="H45" s="150"/>
      <c r="I45" s="55"/>
      <c r="J45" s="55"/>
      <c r="K45" s="55"/>
      <c r="L45" s="55"/>
      <c r="M45" s="55"/>
      <c r="N45" s="58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8:35">
      <c r="H46" s="150"/>
      <c r="I46" s="55"/>
      <c r="J46" s="55"/>
      <c r="K46" s="55"/>
      <c r="L46" s="55"/>
      <c r="M46" s="55"/>
      <c r="N46" s="58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8:35">
      <c r="H47" s="150"/>
      <c r="I47" s="55"/>
      <c r="J47" s="55"/>
      <c r="K47" s="55"/>
      <c r="L47" s="55"/>
      <c r="M47" s="55"/>
      <c r="N47" s="58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</row>
    <row r="48" spans="8:35">
      <c r="H48" s="150"/>
      <c r="I48" s="55"/>
      <c r="J48" s="55"/>
      <c r="K48" s="55"/>
      <c r="L48" s="55"/>
      <c r="M48" s="55"/>
      <c r="N48" s="58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</row>
    <row r="49" spans="3:14" s="55" customFormat="1">
      <c r="C49" s="151"/>
      <c r="H49" s="150"/>
      <c r="N49" s="58"/>
    </row>
    <row r="50" spans="3:14" s="55" customFormat="1">
      <c r="C50" s="151"/>
      <c r="H50" s="150"/>
      <c r="N50" s="58"/>
    </row>
    <row r="51" spans="3:14" s="55" customFormat="1">
      <c r="C51" s="151"/>
      <c r="H51" s="150"/>
      <c r="N51" s="58"/>
    </row>
    <row r="52" spans="3:14" s="55" customFormat="1">
      <c r="C52" s="151"/>
      <c r="H52" s="150"/>
      <c r="N52" s="58"/>
    </row>
    <row r="53" spans="3:14" s="55" customFormat="1">
      <c r="C53" s="151"/>
      <c r="H53" s="150"/>
      <c r="N53" s="58"/>
    </row>
    <row r="54" spans="3:14" s="55" customFormat="1">
      <c r="C54" s="151"/>
      <c r="H54" s="150"/>
      <c r="N54" s="58"/>
    </row>
    <row r="55" spans="3:14" s="55" customFormat="1">
      <c r="C55" s="151"/>
      <c r="H55" s="150"/>
      <c r="N55" s="58"/>
    </row>
    <row r="56" spans="3:14" s="55" customFormat="1">
      <c r="C56" s="151"/>
      <c r="H56" s="150"/>
      <c r="N56" s="58"/>
    </row>
    <row r="57" spans="3:14" s="55" customFormat="1">
      <c r="C57" s="151"/>
      <c r="H57" s="150"/>
      <c r="N57" s="58"/>
    </row>
    <row r="58" spans="3:14" s="55" customFormat="1">
      <c r="C58" s="151"/>
      <c r="H58" s="150"/>
      <c r="N58" s="58"/>
    </row>
    <row r="59" spans="3:14" s="55" customFormat="1">
      <c r="C59" s="151"/>
      <c r="H59" s="150"/>
      <c r="N59" s="58"/>
    </row>
    <row r="60" spans="3:14" s="55" customFormat="1">
      <c r="C60" s="151"/>
      <c r="H60" s="150"/>
      <c r="N60" s="58"/>
    </row>
    <row r="61" spans="3:14" s="55" customFormat="1">
      <c r="C61" s="151"/>
      <c r="H61" s="150"/>
      <c r="N61" s="58"/>
    </row>
    <row r="62" spans="3:14" s="55" customFormat="1">
      <c r="C62" s="151"/>
      <c r="H62" s="150"/>
      <c r="N62" s="58"/>
    </row>
    <row r="63" spans="3:14" s="55" customFormat="1">
      <c r="C63" s="151"/>
      <c r="H63" s="150"/>
      <c r="N63" s="58"/>
    </row>
    <row r="64" spans="3:14" s="55" customFormat="1">
      <c r="C64" s="151"/>
      <c r="H64" s="150"/>
      <c r="N64" s="58"/>
    </row>
    <row r="65" spans="3:14" s="55" customFormat="1">
      <c r="C65" s="151"/>
      <c r="H65" s="150"/>
      <c r="N65" s="58"/>
    </row>
    <row r="66" spans="3:14" s="55" customFormat="1">
      <c r="C66" s="151"/>
      <c r="H66" s="150"/>
      <c r="N66" s="58"/>
    </row>
    <row r="67" spans="3:14" s="55" customFormat="1">
      <c r="C67" s="151"/>
      <c r="H67" s="150"/>
      <c r="N67" s="58"/>
    </row>
    <row r="68" spans="3:14" s="55" customFormat="1">
      <c r="C68" s="151"/>
      <c r="H68" s="150"/>
      <c r="N68" s="58"/>
    </row>
    <row r="69" spans="3:14" s="55" customFormat="1">
      <c r="C69" s="151"/>
      <c r="H69" s="150"/>
      <c r="N69" s="58"/>
    </row>
    <row r="70" spans="3:14" s="55" customFormat="1">
      <c r="C70" s="151"/>
      <c r="H70" s="150"/>
      <c r="N70" s="58"/>
    </row>
    <row r="71" spans="3:14" s="55" customFormat="1">
      <c r="C71" s="151"/>
      <c r="H71" s="150"/>
      <c r="N71" s="58"/>
    </row>
    <row r="72" spans="3:14" s="55" customFormat="1">
      <c r="C72" s="151"/>
      <c r="H72" s="150"/>
      <c r="N72" s="58"/>
    </row>
    <row r="73" spans="3:14" s="55" customFormat="1">
      <c r="C73" s="151"/>
      <c r="H73" s="150"/>
      <c r="N73" s="58"/>
    </row>
    <row r="74" spans="3:14" s="55" customFormat="1">
      <c r="C74" s="151"/>
      <c r="H74" s="150"/>
      <c r="N74" s="58"/>
    </row>
    <row r="75" spans="3:14" s="55" customFormat="1">
      <c r="C75" s="151"/>
      <c r="H75" s="150"/>
      <c r="N75" s="58"/>
    </row>
    <row r="76" spans="3:14" s="55" customFormat="1">
      <c r="C76" s="151"/>
      <c r="H76" s="150"/>
      <c r="N76" s="58"/>
    </row>
    <row r="77" spans="3:14" s="55" customFormat="1">
      <c r="C77" s="151"/>
      <c r="H77" s="150"/>
      <c r="N77" s="58"/>
    </row>
    <row r="78" spans="3:14" s="55" customFormat="1">
      <c r="C78" s="151"/>
      <c r="H78" s="150"/>
      <c r="N78" s="58"/>
    </row>
    <row r="79" spans="3:14" s="55" customFormat="1">
      <c r="C79" s="151"/>
      <c r="H79" s="150"/>
      <c r="N79" s="58"/>
    </row>
    <row r="80" spans="3:14" s="55" customFormat="1">
      <c r="C80" s="151"/>
      <c r="H80" s="150"/>
      <c r="N80" s="58"/>
    </row>
    <row r="81" spans="3:14" s="55" customFormat="1">
      <c r="C81" s="151"/>
      <c r="H81" s="150"/>
      <c r="N81" s="58"/>
    </row>
    <row r="82" spans="3:14" s="55" customFormat="1">
      <c r="C82" s="151"/>
      <c r="H82" s="150"/>
      <c r="N82" s="58"/>
    </row>
    <row r="83" spans="3:14" s="55" customFormat="1">
      <c r="C83" s="151"/>
      <c r="H83" s="150"/>
      <c r="N83" s="58"/>
    </row>
    <row r="84" spans="3:14" s="55" customFormat="1">
      <c r="C84" s="151"/>
      <c r="H84" s="150"/>
      <c r="N84" s="58"/>
    </row>
    <row r="85" spans="3:14" s="55" customFormat="1">
      <c r="C85" s="151"/>
      <c r="H85" s="150"/>
      <c r="N85" s="58"/>
    </row>
    <row r="86" spans="3:14" s="55" customFormat="1">
      <c r="C86" s="151"/>
      <c r="H86" s="150"/>
      <c r="N86" s="58"/>
    </row>
    <row r="87" spans="3:14" s="55" customFormat="1">
      <c r="C87" s="151"/>
      <c r="H87" s="150"/>
      <c r="N87" s="58"/>
    </row>
    <row r="88" spans="3:14" s="55" customFormat="1">
      <c r="C88" s="151"/>
      <c r="H88" s="150"/>
      <c r="N88" s="58"/>
    </row>
    <row r="89" spans="3:14" s="55" customFormat="1">
      <c r="C89" s="151"/>
      <c r="H89" s="150"/>
      <c r="N89" s="58"/>
    </row>
    <row r="90" spans="3:14" s="55" customFormat="1">
      <c r="C90" s="151"/>
      <c r="H90" s="150"/>
      <c r="N90" s="58"/>
    </row>
    <row r="91" spans="3:14" s="55" customFormat="1">
      <c r="C91" s="151"/>
      <c r="H91" s="150"/>
      <c r="N91" s="58"/>
    </row>
    <row r="92" spans="3:14" s="55" customFormat="1">
      <c r="C92" s="151"/>
      <c r="H92" s="150"/>
      <c r="N92" s="58"/>
    </row>
    <row r="93" spans="3:14" s="55" customFormat="1">
      <c r="C93" s="151"/>
      <c r="H93" s="150"/>
      <c r="N93" s="58"/>
    </row>
    <row r="94" spans="3:14" s="55" customFormat="1">
      <c r="C94" s="151"/>
      <c r="H94" s="150"/>
      <c r="N94" s="58"/>
    </row>
    <row r="95" spans="3:14" s="55" customFormat="1">
      <c r="C95" s="151"/>
      <c r="H95" s="150"/>
      <c r="N95" s="58"/>
    </row>
    <row r="96" spans="3:14" s="55" customFormat="1">
      <c r="C96" s="151"/>
      <c r="H96" s="150"/>
      <c r="N96" s="58"/>
    </row>
    <row r="97" spans="3:14" s="55" customFormat="1">
      <c r="C97" s="151"/>
      <c r="H97" s="150"/>
      <c r="N97" s="58"/>
    </row>
    <row r="98" spans="3:14" s="55" customFormat="1">
      <c r="C98" s="151"/>
      <c r="H98" s="150"/>
      <c r="N98" s="58"/>
    </row>
    <row r="99" spans="3:14" s="55" customFormat="1">
      <c r="C99" s="151"/>
      <c r="H99" s="150"/>
      <c r="N99" s="58"/>
    </row>
    <row r="100" spans="3:14" s="55" customFormat="1">
      <c r="C100" s="151"/>
      <c r="H100" s="150"/>
      <c r="N100" s="58"/>
    </row>
    <row r="101" spans="3:14" s="55" customFormat="1">
      <c r="C101" s="151"/>
      <c r="H101" s="150"/>
      <c r="N101" s="58"/>
    </row>
    <row r="102" spans="3:14" s="55" customFormat="1">
      <c r="C102" s="151"/>
      <c r="H102" s="150"/>
      <c r="N102" s="58"/>
    </row>
    <row r="103" spans="3:14" s="55" customFormat="1">
      <c r="C103" s="151"/>
      <c r="H103" s="150"/>
      <c r="N103" s="58"/>
    </row>
    <row r="104" spans="3:14" s="55" customFormat="1">
      <c r="C104" s="151"/>
      <c r="H104" s="150"/>
      <c r="N104" s="58"/>
    </row>
    <row r="105" spans="3:14" s="55" customFormat="1">
      <c r="C105" s="151"/>
      <c r="H105" s="150"/>
      <c r="N105" s="58"/>
    </row>
    <row r="106" spans="3:14" s="55" customFormat="1">
      <c r="C106" s="151"/>
      <c r="H106" s="150"/>
      <c r="N106" s="58"/>
    </row>
    <row r="107" spans="3:14" s="55" customFormat="1">
      <c r="C107" s="151"/>
      <c r="H107" s="150"/>
      <c r="N107" s="58"/>
    </row>
    <row r="108" spans="3:14" s="55" customFormat="1">
      <c r="C108" s="151"/>
      <c r="H108" s="150"/>
      <c r="N108" s="58"/>
    </row>
    <row r="109" spans="3:14" s="55" customFormat="1">
      <c r="C109" s="151"/>
      <c r="H109" s="150"/>
      <c r="N109" s="58"/>
    </row>
    <row r="110" spans="3:14" s="55" customFormat="1">
      <c r="C110" s="151"/>
      <c r="H110" s="150"/>
      <c r="N110" s="58"/>
    </row>
    <row r="111" spans="3:14" s="55" customFormat="1">
      <c r="C111" s="151"/>
      <c r="H111" s="150"/>
      <c r="N111" s="58"/>
    </row>
    <row r="112" spans="3:14" s="55" customFormat="1">
      <c r="C112" s="151"/>
      <c r="H112" s="150"/>
      <c r="N112" s="58"/>
    </row>
    <row r="113" spans="3:14" s="55" customFormat="1">
      <c r="C113" s="151"/>
      <c r="H113" s="150"/>
      <c r="N113" s="58"/>
    </row>
    <row r="114" spans="3:14" s="55" customFormat="1">
      <c r="C114" s="151"/>
      <c r="H114" s="150"/>
      <c r="N114" s="58"/>
    </row>
    <row r="115" spans="3:14" s="55" customFormat="1">
      <c r="C115" s="151"/>
      <c r="H115" s="150"/>
      <c r="N115" s="58"/>
    </row>
    <row r="116" spans="3:14" s="55" customFormat="1">
      <c r="C116" s="151"/>
      <c r="H116" s="150"/>
      <c r="N116" s="58"/>
    </row>
    <row r="117" spans="3:14" s="55" customFormat="1">
      <c r="C117" s="151"/>
      <c r="H117" s="150"/>
      <c r="N117" s="58"/>
    </row>
    <row r="118" spans="3:14" s="55" customFormat="1">
      <c r="C118" s="151"/>
      <c r="H118" s="150"/>
      <c r="N118" s="58"/>
    </row>
    <row r="119" spans="3:14" s="55" customFormat="1">
      <c r="C119" s="151"/>
      <c r="H119" s="150"/>
      <c r="N119" s="58"/>
    </row>
    <row r="120" spans="3:14" s="55" customFormat="1">
      <c r="C120" s="151"/>
      <c r="H120" s="150"/>
      <c r="N120" s="58"/>
    </row>
    <row r="121" spans="3:14" s="55" customFormat="1">
      <c r="C121" s="151"/>
      <c r="H121" s="150"/>
      <c r="N121" s="58"/>
    </row>
    <row r="122" spans="3:14" s="55" customFormat="1">
      <c r="C122" s="151"/>
      <c r="H122" s="150"/>
      <c r="N122" s="58"/>
    </row>
    <row r="123" spans="3:14" s="55" customFormat="1">
      <c r="C123" s="151"/>
      <c r="H123" s="150"/>
      <c r="N123" s="58"/>
    </row>
    <row r="124" spans="3:14" s="55" customFormat="1">
      <c r="C124" s="151"/>
      <c r="H124" s="150"/>
      <c r="N124" s="58"/>
    </row>
    <row r="125" spans="3:14" s="55" customFormat="1">
      <c r="C125" s="151"/>
      <c r="H125" s="150"/>
      <c r="N125" s="58"/>
    </row>
    <row r="126" spans="3:14" s="55" customFormat="1">
      <c r="C126" s="151"/>
      <c r="H126" s="150"/>
      <c r="N126" s="58"/>
    </row>
    <row r="127" spans="3:14" s="55" customFormat="1">
      <c r="C127" s="151"/>
      <c r="H127" s="150"/>
      <c r="N127" s="58"/>
    </row>
    <row r="128" spans="3:14" s="55" customFormat="1">
      <c r="C128" s="151"/>
      <c r="H128" s="150"/>
      <c r="N128" s="58"/>
    </row>
    <row r="129" spans="3:14" s="55" customFormat="1">
      <c r="C129" s="151"/>
      <c r="H129" s="150"/>
      <c r="N129" s="58"/>
    </row>
    <row r="130" spans="3:14" s="55" customFormat="1">
      <c r="C130" s="151"/>
      <c r="H130" s="150"/>
      <c r="N130" s="58"/>
    </row>
    <row r="131" spans="3:14" s="55" customFormat="1">
      <c r="C131" s="151"/>
      <c r="H131" s="150"/>
      <c r="N131" s="58"/>
    </row>
    <row r="132" spans="3:14" s="55" customFormat="1">
      <c r="C132" s="151"/>
      <c r="H132" s="150"/>
      <c r="N132" s="58"/>
    </row>
    <row r="133" spans="3:14" s="55" customFormat="1">
      <c r="C133" s="151"/>
      <c r="H133" s="150"/>
      <c r="N133" s="58"/>
    </row>
    <row r="134" spans="3:14" s="55" customFormat="1">
      <c r="C134" s="151"/>
      <c r="H134" s="150"/>
      <c r="N134" s="58"/>
    </row>
    <row r="135" spans="3:14" s="55" customFormat="1">
      <c r="C135" s="151"/>
      <c r="H135" s="150"/>
      <c r="N135" s="58"/>
    </row>
    <row r="136" spans="3:14" s="55" customFormat="1">
      <c r="C136" s="151"/>
      <c r="H136" s="150"/>
      <c r="N136" s="58"/>
    </row>
    <row r="137" spans="3:14" s="55" customFormat="1">
      <c r="C137" s="151"/>
      <c r="H137" s="150"/>
      <c r="N137" s="58"/>
    </row>
    <row r="138" spans="3:14" s="55" customFormat="1">
      <c r="C138" s="151"/>
      <c r="H138" s="150"/>
      <c r="N138" s="58"/>
    </row>
    <row r="139" spans="3:14" s="55" customFormat="1">
      <c r="C139" s="151"/>
      <c r="H139" s="150"/>
      <c r="N139" s="58"/>
    </row>
    <row r="140" spans="3:14" s="55" customFormat="1">
      <c r="C140" s="151"/>
      <c r="H140" s="150"/>
      <c r="N140" s="58"/>
    </row>
    <row r="141" spans="3:14" s="55" customFormat="1">
      <c r="C141" s="151"/>
      <c r="H141" s="150"/>
      <c r="N141" s="58"/>
    </row>
    <row r="142" spans="3:14" s="55" customFormat="1">
      <c r="C142" s="151"/>
      <c r="H142" s="150"/>
      <c r="N142" s="58"/>
    </row>
    <row r="143" spans="3:14" s="55" customFormat="1">
      <c r="C143" s="151"/>
      <c r="H143" s="150"/>
      <c r="N143" s="58"/>
    </row>
    <row r="144" spans="3:14" s="55" customFormat="1">
      <c r="C144" s="151"/>
      <c r="H144" s="150"/>
      <c r="N144" s="58"/>
    </row>
    <row r="145" spans="3:14" s="55" customFormat="1">
      <c r="C145" s="151"/>
      <c r="H145" s="150"/>
      <c r="N145" s="58"/>
    </row>
    <row r="146" spans="3:14" s="55" customFormat="1">
      <c r="C146" s="151"/>
      <c r="H146" s="150"/>
      <c r="N146" s="58"/>
    </row>
    <row r="147" spans="3:14" s="55" customFormat="1">
      <c r="C147" s="151"/>
      <c r="H147" s="150"/>
      <c r="N147" s="58"/>
    </row>
    <row r="148" spans="3:14" s="55" customFormat="1">
      <c r="C148" s="151"/>
      <c r="H148" s="150"/>
      <c r="N148" s="58"/>
    </row>
    <row r="149" spans="3:14" s="55" customFormat="1">
      <c r="C149" s="151"/>
      <c r="H149" s="150"/>
      <c r="N149" s="58"/>
    </row>
    <row r="150" spans="3:14" s="55" customFormat="1">
      <c r="C150" s="151"/>
      <c r="H150" s="150"/>
      <c r="N150" s="58"/>
    </row>
    <row r="151" spans="3:14" s="55" customFormat="1">
      <c r="C151" s="151"/>
      <c r="H151" s="150"/>
      <c r="N151" s="58"/>
    </row>
    <row r="152" spans="3:14" s="55" customFormat="1">
      <c r="C152" s="151"/>
      <c r="H152" s="150"/>
      <c r="N152" s="58"/>
    </row>
    <row r="153" spans="3:14" s="55" customFormat="1">
      <c r="C153" s="151"/>
      <c r="H153" s="150"/>
      <c r="N153" s="58"/>
    </row>
    <row r="154" spans="3:14" s="55" customFormat="1">
      <c r="C154" s="151"/>
      <c r="H154" s="150"/>
      <c r="N154" s="58"/>
    </row>
    <row r="155" spans="3:14" s="55" customFormat="1">
      <c r="C155" s="151"/>
      <c r="H155" s="150"/>
      <c r="N155" s="58"/>
    </row>
    <row r="156" spans="3:14" s="55" customFormat="1">
      <c r="C156" s="151"/>
      <c r="H156" s="150"/>
      <c r="N156" s="58"/>
    </row>
    <row r="157" spans="3:14" s="55" customFormat="1">
      <c r="C157" s="151"/>
      <c r="H157" s="150"/>
      <c r="N157" s="58"/>
    </row>
    <row r="158" spans="3:14" s="55" customFormat="1">
      <c r="C158" s="151"/>
      <c r="H158" s="150"/>
      <c r="N158" s="58"/>
    </row>
    <row r="159" spans="3:14" s="55" customFormat="1">
      <c r="C159" s="151"/>
      <c r="H159" s="150"/>
      <c r="N159" s="58"/>
    </row>
    <row r="160" spans="3:14" s="55" customFormat="1">
      <c r="C160" s="151"/>
      <c r="H160" s="150"/>
      <c r="N160" s="58"/>
    </row>
    <row r="161" spans="3:14" s="55" customFormat="1">
      <c r="C161" s="151"/>
      <c r="H161" s="150"/>
      <c r="N161" s="58"/>
    </row>
    <row r="162" spans="3:14" s="55" customFormat="1">
      <c r="C162" s="151"/>
      <c r="H162" s="150"/>
      <c r="N162" s="58"/>
    </row>
    <row r="163" spans="3:14" s="55" customFormat="1">
      <c r="C163" s="151"/>
      <c r="H163" s="150"/>
      <c r="N163" s="58"/>
    </row>
    <row r="164" spans="3:14" s="55" customFormat="1">
      <c r="C164" s="151"/>
      <c r="H164" s="150"/>
      <c r="N164" s="58"/>
    </row>
    <row r="165" spans="3:14" s="55" customFormat="1">
      <c r="C165" s="151"/>
      <c r="H165" s="150"/>
      <c r="N165" s="58"/>
    </row>
    <row r="166" spans="3:14" s="55" customFormat="1">
      <c r="C166" s="151"/>
      <c r="H166" s="150"/>
      <c r="N166" s="58"/>
    </row>
    <row r="167" spans="3:14" s="55" customFormat="1">
      <c r="C167" s="151"/>
      <c r="H167" s="150"/>
      <c r="N167" s="58"/>
    </row>
    <row r="168" spans="3:14" s="55" customFormat="1">
      <c r="C168" s="151"/>
      <c r="H168" s="150"/>
      <c r="N168" s="58"/>
    </row>
    <row r="169" spans="3:14" s="55" customFormat="1">
      <c r="C169" s="151"/>
      <c r="H169" s="150"/>
      <c r="N169" s="58"/>
    </row>
    <row r="170" spans="3:14" s="55" customFormat="1">
      <c r="C170" s="151"/>
      <c r="H170" s="150"/>
      <c r="N170" s="58"/>
    </row>
    <row r="171" spans="3:14" s="55" customFormat="1">
      <c r="C171" s="151"/>
      <c r="H171" s="150"/>
      <c r="N171" s="58"/>
    </row>
    <row r="172" spans="3:14" s="55" customFormat="1">
      <c r="C172" s="151"/>
      <c r="H172" s="150"/>
      <c r="N172" s="58"/>
    </row>
    <row r="173" spans="3:14" s="55" customFormat="1">
      <c r="C173" s="151"/>
      <c r="H173" s="150"/>
      <c r="N173" s="58"/>
    </row>
    <row r="174" spans="3:14" s="55" customFormat="1">
      <c r="C174" s="151"/>
      <c r="H174" s="150"/>
      <c r="N174" s="58"/>
    </row>
    <row r="175" spans="3:14" s="55" customFormat="1">
      <c r="C175" s="151"/>
      <c r="H175" s="150"/>
      <c r="N175" s="58"/>
    </row>
    <row r="176" spans="3:14" s="55" customFormat="1">
      <c r="C176" s="151"/>
      <c r="H176" s="150"/>
      <c r="N176" s="58"/>
    </row>
    <row r="177" spans="3:14" s="55" customFormat="1">
      <c r="C177" s="151"/>
      <c r="H177" s="150"/>
      <c r="N177" s="58"/>
    </row>
    <row r="178" spans="3:14" s="55" customFormat="1">
      <c r="C178" s="151"/>
      <c r="H178" s="150"/>
      <c r="N178" s="58"/>
    </row>
    <row r="179" spans="3:14" s="55" customFormat="1">
      <c r="C179" s="151"/>
      <c r="H179" s="150"/>
      <c r="N179" s="58"/>
    </row>
    <row r="180" spans="3:14" s="55" customFormat="1">
      <c r="C180" s="151"/>
      <c r="H180" s="150"/>
      <c r="N180" s="58"/>
    </row>
    <row r="181" spans="3:14" s="55" customFormat="1">
      <c r="C181" s="151"/>
      <c r="H181" s="150"/>
      <c r="N181" s="58"/>
    </row>
    <row r="182" spans="3:14" s="55" customFormat="1">
      <c r="C182" s="151"/>
      <c r="H182" s="150"/>
      <c r="N182" s="58"/>
    </row>
    <row r="183" spans="3:14" s="55" customFormat="1">
      <c r="C183" s="151"/>
      <c r="H183" s="150"/>
      <c r="N183" s="58"/>
    </row>
    <row r="184" spans="3:14" s="55" customFormat="1">
      <c r="C184" s="151"/>
      <c r="H184" s="150"/>
      <c r="N184" s="58"/>
    </row>
    <row r="185" spans="3:14" s="55" customFormat="1">
      <c r="C185" s="151"/>
      <c r="H185" s="150"/>
      <c r="N185" s="58"/>
    </row>
    <row r="186" spans="3:14" s="55" customFormat="1">
      <c r="C186" s="151"/>
      <c r="H186" s="150"/>
      <c r="N186" s="58"/>
    </row>
    <row r="187" spans="3:14" s="55" customFormat="1">
      <c r="C187" s="151"/>
      <c r="H187" s="150"/>
      <c r="N187" s="58"/>
    </row>
    <row r="188" spans="3:14" s="55" customFormat="1">
      <c r="C188" s="151"/>
      <c r="H188" s="150"/>
      <c r="N188" s="58"/>
    </row>
    <row r="189" spans="3:14" s="55" customFormat="1">
      <c r="C189" s="151"/>
      <c r="H189" s="150"/>
      <c r="N189" s="58"/>
    </row>
    <row r="190" spans="3:14" s="55" customFormat="1">
      <c r="C190" s="151"/>
      <c r="H190" s="150"/>
      <c r="N190" s="58"/>
    </row>
    <row r="191" spans="3:14" s="55" customFormat="1">
      <c r="C191" s="151"/>
      <c r="H191" s="150"/>
      <c r="N191" s="58"/>
    </row>
    <row r="192" spans="3:14" s="55" customFormat="1">
      <c r="C192" s="151"/>
      <c r="H192" s="150"/>
      <c r="N192" s="58"/>
    </row>
    <row r="193" spans="3:14" s="55" customFormat="1">
      <c r="C193" s="151"/>
      <c r="H193" s="150"/>
      <c r="N193" s="58"/>
    </row>
    <row r="194" spans="3:14" s="55" customFormat="1">
      <c r="C194" s="151"/>
      <c r="H194" s="150"/>
      <c r="N194" s="58"/>
    </row>
    <row r="195" spans="3:14" s="55" customFormat="1">
      <c r="C195" s="151"/>
      <c r="H195" s="150"/>
      <c r="N195" s="58"/>
    </row>
    <row r="196" spans="3:14" s="55" customFormat="1">
      <c r="C196" s="151"/>
      <c r="H196" s="150"/>
      <c r="N196" s="58"/>
    </row>
    <row r="197" spans="3:14" s="55" customFormat="1">
      <c r="C197" s="151"/>
      <c r="H197" s="150"/>
      <c r="N197" s="58"/>
    </row>
    <row r="198" spans="3:14" s="55" customFormat="1">
      <c r="C198" s="151"/>
      <c r="H198" s="150"/>
      <c r="N198" s="58"/>
    </row>
    <row r="199" spans="3:14" s="55" customFormat="1">
      <c r="C199" s="151"/>
      <c r="H199" s="150"/>
      <c r="N199" s="58"/>
    </row>
    <row r="200" spans="3:14" s="55" customFormat="1">
      <c r="C200" s="151"/>
      <c r="H200" s="150"/>
      <c r="N200" s="58"/>
    </row>
    <row r="201" spans="3:14" s="55" customFormat="1">
      <c r="C201" s="151"/>
      <c r="H201" s="150"/>
      <c r="N201" s="58"/>
    </row>
    <row r="202" spans="3:14" s="55" customFormat="1">
      <c r="C202" s="151"/>
      <c r="H202" s="150"/>
      <c r="N202" s="58"/>
    </row>
    <row r="203" spans="3:14" s="55" customFormat="1">
      <c r="C203" s="151"/>
      <c r="H203" s="150"/>
      <c r="N203" s="58"/>
    </row>
    <row r="204" spans="3:14" s="55" customFormat="1">
      <c r="C204" s="151"/>
      <c r="H204" s="150"/>
      <c r="N204" s="58"/>
    </row>
    <row r="205" spans="3:14" s="55" customFormat="1">
      <c r="C205" s="151"/>
      <c r="H205" s="150"/>
      <c r="N205" s="58"/>
    </row>
    <row r="206" spans="3:14" s="55" customFormat="1">
      <c r="C206" s="151"/>
      <c r="H206" s="150"/>
      <c r="N206" s="58"/>
    </row>
    <row r="207" spans="3:14" s="55" customFormat="1">
      <c r="C207" s="151"/>
      <c r="H207" s="150"/>
      <c r="N207" s="58"/>
    </row>
    <row r="208" spans="3:14" s="55" customFormat="1">
      <c r="C208" s="151"/>
      <c r="H208" s="150"/>
      <c r="N208" s="58"/>
    </row>
    <row r="209" spans="3:14" s="55" customFormat="1">
      <c r="C209" s="151"/>
      <c r="H209" s="150"/>
      <c r="N209" s="58"/>
    </row>
    <row r="210" spans="3:14" s="55" customFormat="1">
      <c r="C210" s="151"/>
      <c r="H210" s="150"/>
      <c r="N210" s="58"/>
    </row>
    <row r="211" spans="3:14" s="55" customFormat="1">
      <c r="C211" s="151"/>
      <c r="H211" s="150"/>
      <c r="N211" s="58"/>
    </row>
    <row r="212" spans="3:14" s="55" customFormat="1">
      <c r="C212" s="151"/>
      <c r="H212" s="150"/>
      <c r="N212" s="58"/>
    </row>
    <row r="213" spans="3:14" s="55" customFormat="1">
      <c r="C213" s="151"/>
      <c r="H213" s="150"/>
      <c r="N213" s="58"/>
    </row>
    <row r="214" spans="3:14" s="55" customFormat="1">
      <c r="C214" s="151"/>
      <c r="H214" s="150"/>
      <c r="N214" s="58"/>
    </row>
    <row r="215" spans="3:14" s="55" customFormat="1">
      <c r="C215" s="151"/>
      <c r="H215" s="150"/>
      <c r="N215" s="58"/>
    </row>
    <row r="216" spans="3:14" s="55" customFormat="1">
      <c r="C216" s="151"/>
      <c r="H216" s="150"/>
      <c r="N216" s="58"/>
    </row>
    <row r="217" spans="3:14" s="55" customFormat="1">
      <c r="C217" s="151"/>
      <c r="H217" s="150"/>
      <c r="N217" s="58"/>
    </row>
    <row r="218" spans="3:14" s="55" customFormat="1">
      <c r="C218" s="151"/>
      <c r="H218" s="150"/>
      <c r="N218" s="58"/>
    </row>
    <row r="219" spans="3:14" s="55" customFormat="1">
      <c r="C219" s="151"/>
      <c r="H219" s="150"/>
      <c r="N219" s="58"/>
    </row>
    <row r="220" spans="3:14" s="55" customFormat="1">
      <c r="C220" s="151"/>
      <c r="H220" s="150"/>
      <c r="N220" s="58"/>
    </row>
    <row r="221" spans="3:14" s="55" customFormat="1">
      <c r="C221" s="151"/>
      <c r="H221" s="150"/>
      <c r="N221" s="58"/>
    </row>
    <row r="222" spans="3:14" s="55" customFormat="1">
      <c r="C222" s="151"/>
      <c r="H222" s="150"/>
      <c r="N222" s="58"/>
    </row>
    <row r="223" spans="3:14" s="55" customFormat="1">
      <c r="C223" s="151"/>
      <c r="H223" s="150"/>
      <c r="N223" s="58"/>
    </row>
    <row r="224" spans="3:14" s="55" customFormat="1">
      <c r="C224" s="151"/>
      <c r="H224" s="150"/>
      <c r="N224" s="58"/>
    </row>
    <row r="225" spans="3:14" s="55" customFormat="1">
      <c r="C225" s="151"/>
      <c r="H225" s="150"/>
      <c r="N225" s="58"/>
    </row>
    <row r="226" spans="3:14" s="55" customFormat="1">
      <c r="C226" s="151"/>
      <c r="H226" s="150"/>
      <c r="N226" s="58"/>
    </row>
    <row r="227" spans="3:14" s="55" customFormat="1">
      <c r="C227" s="151"/>
      <c r="H227" s="150"/>
      <c r="N227" s="58"/>
    </row>
    <row r="228" spans="3:14" s="55" customFormat="1">
      <c r="C228" s="151"/>
      <c r="H228" s="150"/>
      <c r="N228" s="58"/>
    </row>
    <row r="229" spans="3:14" s="55" customFormat="1">
      <c r="C229" s="151"/>
      <c r="H229" s="150"/>
      <c r="N229" s="58"/>
    </row>
    <row r="230" spans="3:14" s="55" customFormat="1">
      <c r="C230" s="151"/>
      <c r="H230" s="150"/>
      <c r="N230" s="58"/>
    </row>
    <row r="231" spans="3:14" s="55" customFormat="1">
      <c r="C231" s="151"/>
      <c r="H231" s="150"/>
      <c r="N231" s="58"/>
    </row>
    <row r="232" spans="3:14" s="55" customFormat="1">
      <c r="C232" s="151"/>
      <c r="H232" s="150"/>
      <c r="N232" s="58"/>
    </row>
    <row r="233" spans="3:14" s="55" customFormat="1">
      <c r="C233" s="151"/>
      <c r="H233" s="150"/>
      <c r="N233" s="58"/>
    </row>
    <row r="234" spans="3:14" s="55" customFormat="1">
      <c r="C234" s="151"/>
      <c r="H234" s="150"/>
      <c r="N234" s="58"/>
    </row>
    <row r="235" spans="3:14" s="55" customFormat="1">
      <c r="C235" s="151"/>
      <c r="H235" s="150"/>
      <c r="N235" s="58"/>
    </row>
    <row r="236" spans="3:14" s="55" customFormat="1">
      <c r="C236" s="151"/>
      <c r="H236" s="150"/>
      <c r="N236" s="58"/>
    </row>
    <row r="237" spans="3:14" s="55" customFormat="1">
      <c r="C237" s="151"/>
      <c r="H237" s="150"/>
      <c r="N237" s="58"/>
    </row>
    <row r="238" spans="3:14" s="55" customFormat="1">
      <c r="C238" s="151"/>
      <c r="H238" s="150"/>
      <c r="N238" s="58"/>
    </row>
    <row r="239" spans="3:14" s="55" customFormat="1">
      <c r="C239" s="151"/>
      <c r="H239" s="150"/>
      <c r="N239" s="58"/>
    </row>
    <row r="240" spans="3:14" s="55" customFormat="1">
      <c r="C240" s="151"/>
      <c r="H240" s="150"/>
      <c r="N240" s="58"/>
    </row>
    <row r="241" spans="3:14" s="55" customFormat="1">
      <c r="C241" s="151"/>
      <c r="H241" s="150"/>
      <c r="N241" s="58"/>
    </row>
    <row r="242" spans="3:14" s="55" customFormat="1">
      <c r="C242" s="151"/>
      <c r="H242" s="150"/>
      <c r="N242" s="58"/>
    </row>
    <row r="243" spans="3:14" s="55" customFormat="1">
      <c r="C243" s="151"/>
      <c r="H243" s="150"/>
      <c r="N243" s="58"/>
    </row>
    <row r="244" spans="3:14" s="55" customFormat="1">
      <c r="C244" s="151"/>
      <c r="H244" s="150"/>
      <c r="N244" s="58"/>
    </row>
    <row r="245" spans="3:14" s="55" customFormat="1">
      <c r="C245" s="151"/>
      <c r="H245" s="150"/>
      <c r="N245" s="58"/>
    </row>
    <row r="246" spans="3:14" s="55" customFormat="1">
      <c r="C246" s="151"/>
      <c r="H246" s="150"/>
      <c r="N246" s="58"/>
    </row>
    <row r="247" spans="3:14" s="55" customFormat="1">
      <c r="C247" s="151"/>
      <c r="H247" s="150"/>
      <c r="N247" s="58"/>
    </row>
    <row r="248" spans="3:14" s="55" customFormat="1">
      <c r="C248" s="151"/>
      <c r="H248" s="150"/>
      <c r="N248" s="58"/>
    </row>
    <row r="249" spans="3:14" s="55" customFormat="1">
      <c r="C249" s="151"/>
      <c r="H249" s="150"/>
      <c r="N249" s="58"/>
    </row>
    <row r="250" spans="3:14" s="55" customFormat="1">
      <c r="C250" s="151"/>
      <c r="H250" s="150"/>
      <c r="N250" s="58"/>
    </row>
    <row r="251" spans="3:14" s="55" customFormat="1">
      <c r="C251" s="151"/>
      <c r="H251" s="150"/>
      <c r="N251" s="58"/>
    </row>
    <row r="252" spans="3:14" s="55" customFormat="1">
      <c r="C252" s="151"/>
      <c r="H252" s="150"/>
      <c r="N252" s="58"/>
    </row>
    <row r="253" spans="3:14" s="55" customFormat="1">
      <c r="C253" s="151"/>
      <c r="H253" s="150"/>
      <c r="N253" s="58"/>
    </row>
    <row r="254" spans="3:14" s="55" customFormat="1">
      <c r="C254" s="151"/>
      <c r="H254" s="150"/>
      <c r="N254" s="58"/>
    </row>
    <row r="255" spans="3:14" s="55" customFormat="1">
      <c r="C255" s="151"/>
      <c r="H255" s="150"/>
      <c r="N255" s="58"/>
    </row>
    <row r="256" spans="3:14" s="55" customFormat="1">
      <c r="C256" s="151"/>
      <c r="H256" s="150"/>
      <c r="N256" s="58"/>
    </row>
    <row r="257" spans="3:14" s="55" customFormat="1">
      <c r="C257" s="151"/>
      <c r="H257" s="150"/>
      <c r="N257" s="58"/>
    </row>
    <row r="258" spans="3:14" s="55" customFormat="1">
      <c r="C258" s="151"/>
      <c r="H258" s="150"/>
      <c r="N258" s="58"/>
    </row>
    <row r="259" spans="3:14" s="55" customFormat="1">
      <c r="C259" s="151"/>
      <c r="H259" s="150"/>
      <c r="N259" s="58"/>
    </row>
    <row r="260" spans="3:14" s="55" customFormat="1">
      <c r="C260" s="151"/>
      <c r="H260" s="150"/>
      <c r="N260" s="58"/>
    </row>
    <row r="261" spans="3:14" s="55" customFormat="1">
      <c r="C261" s="151"/>
      <c r="H261" s="150"/>
      <c r="N261" s="58"/>
    </row>
    <row r="262" spans="3:14" s="55" customFormat="1">
      <c r="C262" s="151"/>
      <c r="H262" s="150"/>
      <c r="N262" s="58"/>
    </row>
    <row r="263" spans="3:14" s="55" customFormat="1">
      <c r="C263" s="151"/>
      <c r="H263" s="150"/>
      <c r="N263" s="58"/>
    </row>
    <row r="264" spans="3:14" s="55" customFormat="1">
      <c r="C264" s="151"/>
      <c r="H264" s="150"/>
      <c r="N264" s="58"/>
    </row>
    <row r="265" spans="3:14" s="55" customFormat="1">
      <c r="C265" s="151"/>
      <c r="H265" s="150"/>
      <c r="N265" s="58"/>
    </row>
    <row r="266" spans="3:14" s="55" customFormat="1">
      <c r="C266" s="151"/>
      <c r="H266" s="150"/>
      <c r="N266" s="58"/>
    </row>
    <row r="267" spans="3:14" s="55" customFormat="1">
      <c r="C267" s="151"/>
      <c r="H267" s="150"/>
      <c r="N267" s="58"/>
    </row>
    <row r="268" spans="3:14" s="55" customFormat="1">
      <c r="C268" s="151"/>
      <c r="H268" s="150"/>
      <c r="N268" s="58"/>
    </row>
    <row r="269" spans="3:14" s="55" customFormat="1">
      <c r="C269" s="151"/>
      <c r="H269" s="150"/>
      <c r="N269" s="58"/>
    </row>
    <row r="270" spans="3:14" s="55" customFormat="1">
      <c r="C270" s="151"/>
      <c r="H270" s="150"/>
      <c r="N270" s="58"/>
    </row>
    <row r="271" spans="3:14" s="55" customFormat="1">
      <c r="C271" s="151"/>
      <c r="H271" s="150"/>
      <c r="N271" s="58"/>
    </row>
    <row r="272" spans="3:14" s="55" customFormat="1">
      <c r="C272" s="151"/>
      <c r="H272" s="150"/>
      <c r="N272" s="58"/>
    </row>
    <row r="273" spans="3:14" s="55" customFormat="1">
      <c r="C273" s="151"/>
      <c r="H273" s="150"/>
      <c r="N273" s="58"/>
    </row>
    <row r="274" spans="3:14" s="55" customFormat="1">
      <c r="C274" s="151"/>
      <c r="H274" s="150"/>
      <c r="N274" s="58"/>
    </row>
    <row r="275" spans="3:14" s="55" customFormat="1">
      <c r="C275" s="151"/>
      <c r="H275" s="150"/>
      <c r="N275" s="58"/>
    </row>
    <row r="276" spans="3:14" s="55" customFormat="1">
      <c r="C276" s="151"/>
      <c r="H276" s="150"/>
      <c r="N276" s="58"/>
    </row>
    <row r="277" spans="3:14" s="55" customFormat="1">
      <c r="C277" s="151"/>
      <c r="H277" s="150"/>
      <c r="N277" s="58"/>
    </row>
    <row r="278" spans="3:14" s="55" customFormat="1">
      <c r="C278" s="151"/>
      <c r="H278" s="150"/>
      <c r="N278" s="58"/>
    </row>
    <row r="279" spans="3:14" s="55" customFormat="1">
      <c r="C279" s="151"/>
      <c r="H279" s="150"/>
      <c r="N279" s="58"/>
    </row>
    <row r="280" spans="3:14" s="55" customFormat="1">
      <c r="C280" s="151"/>
      <c r="H280" s="150"/>
      <c r="N280" s="58"/>
    </row>
    <row r="281" spans="3:14" s="55" customFormat="1">
      <c r="C281" s="151"/>
      <c r="H281" s="150"/>
      <c r="N281" s="58"/>
    </row>
    <row r="282" spans="3:14" s="55" customFormat="1">
      <c r="C282" s="151"/>
      <c r="H282" s="150"/>
      <c r="N282" s="58"/>
    </row>
    <row r="283" spans="3:14" s="55" customFormat="1">
      <c r="C283" s="151"/>
      <c r="H283" s="150"/>
      <c r="N283" s="58"/>
    </row>
    <row r="284" spans="3:14" s="55" customFormat="1">
      <c r="C284" s="151"/>
      <c r="H284" s="150"/>
      <c r="N284" s="58"/>
    </row>
    <row r="285" spans="3:14" s="55" customFormat="1">
      <c r="C285" s="151"/>
      <c r="H285" s="150"/>
      <c r="N285" s="58"/>
    </row>
    <row r="286" spans="3:14" s="55" customFormat="1">
      <c r="C286" s="151"/>
      <c r="H286" s="150"/>
      <c r="N286" s="58"/>
    </row>
    <row r="287" spans="3:14" s="55" customFormat="1">
      <c r="C287" s="151"/>
      <c r="H287" s="150"/>
      <c r="N287" s="58"/>
    </row>
    <row r="288" spans="3:14" s="55" customFormat="1">
      <c r="C288" s="151"/>
      <c r="H288" s="150"/>
      <c r="N288" s="58"/>
    </row>
    <row r="289" spans="3:14" s="55" customFormat="1">
      <c r="C289" s="151"/>
      <c r="H289" s="150"/>
      <c r="N289" s="58"/>
    </row>
    <row r="290" spans="3:14" s="55" customFormat="1">
      <c r="C290" s="151"/>
      <c r="H290" s="150"/>
      <c r="N290" s="58"/>
    </row>
    <row r="291" spans="3:14" s="55" customFormat="1">
      <c r="C291" s="151"/>
      <c r="H291" s="150"/>
      <c r="N291" s="58"/>
    </row>
    <row r="292" spans="3:14" s="55" customFormat="1">
      <c r="C292" s="151"/>
      <c r="H292" s="150"/>
      <c r="N292" s="58"/>
    </row>
    <row r="293" spans="3:14" s="55" customFormat="1">
      <c r="C293" s="151"/>
      <c r="H293" s="150"/>
      <c r="N293" s="58"/>
    </row>
    <row r="294" spans="3:14" s="55" customFormat="1">
      <c r="C294" s="151"/>
      <c r="H294" s="150"/>
      <c r="N294" s="58"/>
    </row>
    <row r="295" spans="3:14" s="55" customFormat="1">
      <c r="C295" s="151"/>
      <c r="H295" s="150"/>
      <c r="N295" s="58"/>
    </row>
    <row r="296" spans="3:14" s="55" customFormat="1">
      <c r="C296" s="151"/>
      <c r="H296" s="150"/>
      <c r="N296" s="58"/>
    </row>
    <row r="297" spans="3:14" s="55" customFormat="1">
      <c r="C297" s="151"/>
      <c r="H297" s="150"/>
      <c r="N297" s="58"/>
    </row>
    <row r="298" spans="3:14" s="55" customFormat="1">
      <c r="C298" s="151"/>
      <c r="H298" s="150"/>
      <c r="N298" s="58"/>
    </row>
    <row r="299" spans="3:14" s="55" customFormat="1">
      <c r="C299" s="151"/>
      <c r="H299" s="150"/>
      <c r="N299" s="58"/>
    </row>
    <row r="300" spans="3:14" s="55" customFormat="1">
      <c r="C300" s="151"/>
      <c r="H300" s="150"/>
      <c r="N300" s="58"/>
    </row>
    <row r="301" spans="3:14" s="55" customFormat="1">
      <c r="C301" s="151"/>
      <c r="H301" s="150"/>
      <c r="N301" s="58"/>
    </row>
    <row r="302" spans="3:14" s="55" customFormat="1">
      <c r="C302" s="151"/>
      <c r="H302" s="150"/>
      <c r="N302" s="58"/>
    </row>
    <row r="303" spans="3:14" s="55" customFormat="1">
      <c r="C303" s="151"/>
      <c r="H303" s="150"/>
      <c r="N303" s="58"/>
    </row>
    <row r="304" spans="3:14" s="55" customFormat="1">
      <c r="C304" s="151"/>
      <c r="H304" s="150"/>
      <c r="N304" s="58"/>
    </row>
    <row r="305" spans="3:14" s="55" customFormat="1">
      <c r="C305" s="151"/>
      <c r="H305" s="150"/>
      <c r="N305" s="58"/>
    </row>
    <row r="306" spans="3:14" s="55" customFormat="1">
      <c r="C306" s="151"/>
      <c r="H306" s="150"/>
      <c r="N306" s="58"/>
    </row>
    <row r="307" spans="3:14" s="55" customFormat="1">
      <c r="C307" s="151"/>
      <c r="H307" s="150"/>
      <c r="N307" s="58"/>
    </row>
    <row r="308" spans="3:14" s="55" customFormat="1">
      <c r="C308" s="151"/>
      <c r="H308" s="150"/>
      <c r="N308" s="58"/>
    </row>
    <row r="309" spans="3:14" s="55" customFormat="1">
      <c r="C309" s="151"/>
      <c r="H309" s="150"/>
      <c r="N309" s="58"/>
    </row>
    <row r="310" spans="3:14" s="55" customFormat="1">
      <c r="C310" s="151"/>
      <c r="H310" s="150"/>
      <c r="N310" s="58"/>
    </row>
    <row r="311" spans="3:14" s="55" customFormat="1">
      <c r="C311" s="151"/>
      <c r="H311" s="150"/>
      <c r="N311" s="58"/>
    </row>
    <row r="312" spans="3:14" s="55" customFormat="1">
      <c r="C312" s="151"/>
      <c r="H312" s="150"/>
      <c r="N312" s="58"/>
    </row>
    <row r="313" spans="3:14" s="55" customFormat="1">
      <c r="C313" s="151"/>
      <c r="H313" s="150"/>
      <c r="N313" s="58"/>
    </row>
    <row r="314" spans="3:14" s="55" customFormat="1">
      <c r="C314" s="151"/>
      <c r="H314" s="150"/>
      <c r="N314" s="58"/>
    </row>
    <row r="315" spans="3:14" s="55" customFormat="1">
      <c r="C315" s="151"/>
      <c r="H315" s="150"/>
      <c r="N315" s="58"/>
    </row>
    <row r="316" spans="3:14" s="55" customFormat="1">
      <c r="C316" s="151"/>
      <c r="H316" s="150"/>
      <c r="N316" s="58"/>
    </row>
    <row r="317" spans="3:14" s="55" customFormat="1">
      <c r="C317" s="151"/>
      <c r="H317" s="150"/>
      <c r="N317" s="58"/>
    </row>
    <row r="318" spans="3:14" s="55" customFormat="1">
      <c r="C318" s="151"/>
      <c r="H318" s="150"/>
      <c r="N318" s="58"/>
    </row>
    <row r="319" spans="3:14" s="55" customFormat="1">
      <c r="C319" s="151"/>
      <c r="H319" s="150"/>
      <c r="N319" s="58"/>
    </row>
    <row r="320" spans="3:14" s="55" customFormat="1">
      <c r="C320" s="151"/>
      <c r="H320" s="150"/>
      <c r="N320" s="58"/>
    </row>
    <row r="321" spans="3:14" s="55" customFormat="1">
      <c r="C321" s="151"/>
      <c r="H321" s="150"/>
      <c r="N321" s="58"/>
    </row>
    <row r="322" spans="3:14" s="55" customFormat="1">
      <c r="C322" s="151"/>
      <c r="H322" s="150"/>
      <c r="N322" s="58"/>
    </row>
    <row r="323" spans="3:14" s="55" customFormat="1">
      <c r="C323" s="151"/>
      <c r="H323" s="150"/>
      <c r="N323" s="58"/>
    </row>
    <row r="324" spans="3:14" s="55" customFormat="1">
      <c r="C324" s="151"/>
      <c r="H324" s="150"/>
      <c r="N324" s="58"/>
    </row>
    <row r="325" spans="3:14" s="55" customFormat="1">
      <c r="C325" s="151"/>
      <c r="H325" s="150"/>
      <c r="N325" s="58"/>
    </row>
    <row r="326" spans="3:14" s="55" customFormat="1">
      <c r="C326" s="151"/>
      <c r="H326" s="150"/>
      <c r="N326" s="58"/>
    </row>
    <row r="327" spans="3:14" s="55" customFormat="1">
      <c r="C327" s="151"/>
      <c r="H327" s="150"/>
      <c r="N327" s="58"/>
    </row>
    <row r="328" spans="3:14" s="55" customFormat="1">
      <c r="C328" s="151"/>
      <c r="H328" s="150"/>
      <c r="N328" s="58"/>
    </row>
    <row r="329" spans="3:14" s="55" customFormat="1">
      <c r="C329" s="151"/>
      <c r="H329" s="150"/>
      <c r="N329" s="58"/>
    </row>
    <row r="330" spans="3:14" s="55" customFormat="1">
      <c r="C330" s="151"/>
      <c r="H330" s="150"/>
      <c r="N330" s="58"/>
    </row>
    <row r="331" spans="3:14" s="55" customFormat="1">
      <c r="C331" s="151"/>
      <c r="H331" s="150"/>
      <c r="N331" s="58"/>
    </row>
    <row r="332" spans="3:14" s="55" customFormat="1">
      <c r="C332" s="151"/>
      <c r="H332" s="150"/>
      <c r="N332" s="58"/>
    </row>
    <row r="333" spans="3:14" s="55" customFormat="1">
      <c r="C333" s="151"/>
      <c r="H333" s="150"/>
      <c r="N333" s="58"/>
    </row>
    <row r="334" spans="3:14" s="55" customFormat="1">
      <c r="C334" s="151"/>
      <c r="H334" s="150"/>
      <c r="N334" s="58"/>
    </row>
    <row r="335" spans="3:14" s="55" customFormat="1">
      <c r="C335" s="151"/>
      <c r="H335" s="150"/>
      <c r="N335" s="58"/>
    </row>
    <row r="336" spans="3:14" s="55" customFormat="1">
      <c r="C336" s="151"/>
      <c r="H336" s="150"/>
      <c r="N336" s="58"/>
    </row>
    <row r="337" spans="3:14" s="55" customFormat="1">
      <c r="C337" s="151"/>
      <c r="H337" s="150"/>
      <c r="N337" s="58"/>
    </row>
    <row r="338" spans="3:14" s="55" customFormat="1">
      <c r="C338" s="151"/>
      <c r="H338" s="150"/>
      <c r="N338" s="58"/>
    </row>
    <row r="339" spans="3:14" s="55" customFormat="1">
      <c r="C339" s="151"/>
      <c r="H339" s="150"/>
      <c r="N339" s="58"/>
    </row>
    <row r="340" spans="3:14" s="55" customFormat="1">
      <c r="C340" s="151"/>
      <c r="H340" s="150"/>
      <c r="N340" s="58"/>
    </row>
    <row r="341" spans="3:14" s="55" customFormat="1">
      <c r="C341" s="151"/>
      <c r="H341" s="150"/>
      <c r="N341" s="58"/>
    </row>
    <row r="342" spans="3:14" s="55" customFormat="1">
      <c r="C342" s="151"/>
      <c r="H342" s="150"/>
      <c r="N342" s="58"/>
    </row>
    <row r="343" spans="3:14" s="55" customFormat="1">
      <c r="C343" s="151"/>
      <c r="H343" s="150"/>
      <c r="N343" s="58"/>
    </row>
    <row r="344" spans="3:14" s="55" customFormat="1">
      <c r="C344" s="151"/>
      <c r="H344" s="150"/>
      <c r="N344" s="58"/>
    </row>
    <row r="345" spans="3:14" s="55" customFormat="1">
      <c r="C345" s="151"/>
      <c r="H345" s="150"/>
      <c r="N345" s="58"/>
    </row>
    <row r="346" spans="3:14" s="55" customFormat="1">
      <c r="C346" s="151"/>
      <c r="H346" s="150"/>
      <c r="N346" s="58"/>
    </row>
    <row r="347" spans="3:14" s="55" customFormat="1">
      <c r="C347" s="151"/>
      <c r="H347" s="150"/>
      <c r="N347" s="58"/>
    </row>
    <row r="348" spans="3:14" s="55" customFormat="1">
      <c r="C348" s="151"/>
      <c r="H348" s="150"/>
      <c r="N348" s="58"/>
    </row>
    <row r="349" spans="3:14" s="55" customFormat="1">
      <c r="C349" s="151"/>
      <c r="H349" s="150"/>
      <c r="N349" s="58"/>
    </row>
    <row r="350" spans="3:14" s="55" customFormat="1">
      <c r="C350" s="151"/>
      <c r="H350" s="150"/>
      <c r="N350" s="58"/>
    </row>
    <row r="351" spans="3:14" s="55" customFormat="1">
      <c r="C351" s="151"/>
      <c r="H351" s="150"/>
      <c r="N351" s="58"/>
    </row>
    <row r="352" spans="3:14" s="55" customFormat="1">
      <c r="C352" s="151"/>
      <c r="H352" s="150"/>
      <c r="N352" s="58"/>
    </row>
    <row r="353" spans="3:14" s="55" customFormat="1">
      <c r="C353" s="151"/>
      <c r="H353" s="150"/>
      <c r="N353" s="58"/>
    </row>
    <row r="354" spans="3:14" s="55" customFormat="1">
      <c r="C354" s="151"/>
      <c r="H354" s="150"/>
      <c r="N354" s="58"/>
    </row>
    <row r="355" spans="3:14" s="55" customFormat="1">
      <c r="C355" s="151"/>
      <c r="H355" s="150"/>
      <c r="N355" s="58"/>
    </row>
    <row r="356" spans="3:14" s="55" customFormat="1">
      <c r="C356" s="151"/>
      <c r="H356" s="150"/>
      <c r="N356" s="58"/>
    </row>
    <row r="357" spans="3:14" s="55" customFormat="1">
      <c r="C357" s="151"/>
      <c r="H357" s="150"/>
      <c r="N357" s="58"/>
    </row>
    <row r="358" spans="3:14" s="55" customFormat="1">
      <c r="C358" s="151"/>
      <c r="H358" s="150"/>
      <c r="N358" s="58"/>
    </row>
    <row r="359" spans="3:14" s="55" customFormat="1">
      <c r="C359" s="151"/>
      <c r="H359" s="150"/>
      <c r="N359" s="58"/>
    </row>
    <row r="360" spans="3:14" s="55" customFormat="1">
      <c r="C360" s="151"/>
      <c r="H360" s="150"/>
      <c r="N360" s="58"/>
    </row>
    <row r="361" spans="3:14" s="55" customFormat="1">
      <c r="C361" s="151"/>
      <c r="H361" s="150"/>
      <c r="N361" s="58"/>
    </row>
    <row r="362" spans="3:14" s="55" customFormat="1">
      <c r="C362" s="151"/>
      <c r="H362" s="150"/>
      <c r="N362" s="58"/>
    </row>
    <row r="363" spans="3:14" s="55" customFormat="1">
      <c r="C363" s="151"/>
      <c r="H363" s="150"/>
      <c r="N363" s="58"/>
    </row>
    <row r="364" spans="3:14" s="55" customFormat="1">
      <c r="C364" s="151"/>
      <c r="H364" s="150"/>
      <c r="N364" s="58"/>
    </row>
    <row r="365" spans="3:14" s="55" customFormat="1">
      <c r="C365" s="151"/>
      <c r="H365" s="150"/>
      <c r="N365" s="58"/>
    </row>
    <row r="366" spans="3:14" s="55" customFormat="1">
      <c r="C366" s="151"/>
      <c r="H366" s="150"/>
      <c r="N366" s="58"/>
    </row>
    <row r="367" spans="3:14" s="55" customFormat="1">
      <c r="C367" s="151"/>
      <c r="H367" s="150"/>
      <c r="N367" s="58"/>
    </row>
    <row r="368" spans="3:14" s="55" customFormat="1">
      <c r="C368" s="151"/>
      <c r="H368" s="150"/>
      <c r="N368" s="58"/>
    </row>
    <row r="369" spans="3:14" s="55" customFormat="1">
      <c r="C369" s="151"/>
      <c r="H369" s="150"/>
      <c r="N369" s="58"/>
    </row>
    <row r="370" spans="3:14" s="55" customFormat="1">
      <c r="C370" s="151"/>
      <c r="H370" s="150"/>
      <c r="N370" s="58"/>
    </row>
    <row r="371" spans="3:14" s="55" customFormat="1">
      <c r="C371" s="151"/>
      <c r="H371" s="150"/>
      <c r="N371" s="58"/>
    </row>
    <row r="372" spans="3:14" s="55" customFormat="1">
      <c r="C372" s="151"/>
      <c r="H372" s="150"/>
      <c r="N372" s="58"/>
    </row>
    <row r="373" spans="3:14" s="55" customFormat="1">
      <c r="C373" s="151"/>
      <c r="H373" s="150"/>
      <c r="N373" s="58"/>
    </row>
    <row r="374" spans="3:14" s="55" customFormat="1">
      <c r="C374" s="151"/>
      <c r="H374" s="150"/>
      <c r="N374" s="58"/>
    </row>
    <row r="375" spans="3:14" s="55" customFormat="1">
      <c r="C375" s="151"/>
      <c r="H375" s="150"/>
      <c r="N375" s="58"/>
    </row>
    <row r="376" spans="3:14" s="55" customFormat="1">
      <c r="C376" s="151"/>
      <c r="H376" s="150"/>
      <c r="N376" s="58"/>
    </row>
    <row r="377" spans="3:14" s="55" customFormat="1">
      <c r="C377" s="151"/>
      <c r="H377" s="150"/>
      <c r="N377" s="58"/>
    </row>
    <row r="378" spans="3:14" s="55" customFormat="1">
      <c r="C378" s="151"/>
      <c r="H378" s="150"/>
      <c r="N378" s="58"/>
    </row>
    <row r="379" spans="3:14" s="55" customFormat="1">
      <c r="C379" s="151"/>
      <c r="H379" s="150"/>
      <c r="N379" s="58"/>
    </row>
    <row r="380" spans="3:14" s="55" customFormat="1">
      <c r="C380" s="151"/>
      <c r="H380" s="150"/>
      <c r="N380" s="58"/>
    </row>
    <row r="381" spans="3:14" s="55" customFormat="1">
      <c r="C381" s="151"/>
      <c r="H381" s="150"/>
      <c r="N381" s="58"/>
    </row>
    <row r="382" spans="3:14" s="55" customFormat="1">
      <c r="C382" s="151"/>
      <c r="H382" s="150"/>
      <c r="N382" s="58"/>
    </row>
    <row r="383" spans="3:14" s="55" customFormat="1">
      <c r="C383" s="151"/>
      <c r="H383" s="150"/>
      <c r="N383" s="58"/>
    </row>
    <row r="384" spans="3:14" s="55" customFormat="1">
      <c r="C384" s="151"/>
      <c r="H384" s="150"/>
      <c r="N384" s="58"/>
    </row>
    <row r="385" spans="3:14" s="55" customFormat="1">
      <c r="C385" s="151"/>
      <c r="H385" s="150"/>
      <c r="N385" s="58"/>
    </row>
    <row r="386" spans="3:14" s="55" customFormat="1">
      <c r="C386" s="151"/>
      <c r="H386" s="150"/>
      <c r="N386" s="58"/>
    </row>
    <row r="387" spans="3:14" s="55" customFormat="1">
      <c r="C387" s="151"/>
      <c r="H387" s="150"/>
      <c r="N387" s="58"/>
    </row>
    <row r="388" spans="3:14" s="55" customFormat="1">
      <c r="C388" s="151"/>
      <c r="H388" s="150"/>
      <c r="N388" s="58"/>
    </row>
    <row r="389" spans="3:14" s="55" customFormat="1">
      <c r="C389" s="151"/>
      <c r="H389" s="150"/>
      <c r="N389" s="58"/>
    </row>
    <row r="390" spans="3:14" s="55" customFormat="1">
      <c r="C390" s="151"/>
      <c r="H390" s="150"/>
      <c r="N390" s="58"/>
    </row>
    <row r="391" spans="3:14" s="55" customFormat="1">
      <c r="C391" s="151"/>
      <c r="H391" s="150"/>
      <c r="N391" s="58"/>
    </row>
    <row r="392" spans="3:14" s="55" customFormat="1">
      <c r="C392" s="151"/>
      <c r="H392" s="150"/>
      <c r="N392" s="58"/>
    </row>
    <row r="393" spans="3:14" s="55" customFormat="1">
      <c r="C393" s="151"/>
      <c r="H393" s="150"/>
      <c r="N393" s="58"/>
    </row>
    <row r="394" spans="3:14" s="55" customFormat="1">
      <c r="C394" s="151"/>
      <c r="H394" s="150"/>
      <c r="N394" s="58"/>
    </row>
    <row r="395" spans="3:14" s="55" customFormat="1">
      <c r="C395" s="151"/>
      <c r="H395" s="150"/>
      <c r="N395" s="58"/>
    </row>
    <row r="396" spans="3:14" s="55" customFormat="1">
      <c r="C396" s="151"/>
      <c r="H396" s="150"/>
      <c r="N396" s="58"/>
    </row>
    <row r="397" spans="3:14" s="55" customFormat="1">
      <c r="C397" s="151"/>
      <c r="H397" s="150"/>
      <c r="N397" s="58"/>
    </row>
    <row r="398" spans="3:14" s="55" customFormat="1">
      <c r="C398" s="151"/>
      <c r="H398" s="150"/>
      <c r="N398" s="58"/>
    </row>
    <row r="399" spans="3:14" s="55" customFormat="1">
      <c r="C399" s="151"/>
      <c r="H399" s="150"/>
      <c r="N399" s="58"/>
    </row>
    <row r="400" spans="3:14" s="55" customFormat="1">
      <c r="C400" s="151"/>
      <c r="H400" s="150"/>
      <c r="N400" s="58"/>
    </row>
    <row r="401" spans="3:14" s="55" customFormat="1">
      <c r="C401" s="151"/>
      <c r="H401" s="150"/>
      <c r="N401" s="58"/>
    </row>
    <row r="402" spans="3:14" s="55" customFormat="1">
      <c r="C402" s="151"/>
      <c r="H402" s="150"/>
      <c r="N402" s="58"/>
    </row>
    <row r="403" spans="3:14" s="55" customFormat="1">
      <c r="C403" s="151"/>
      <c r="H403" s="150"/>
      <c r="N403" s="58"/>
    </row>
    <row r="404" spans="3:14" s="55" customFormat="1">
      <c r="C404" s="151"/>
      <c r="H404" s="150"/>
      <c r="N404" s="58"/>
    </row>
    <row r="405" spans="3:14" s="55" customFormat="1">
      <c r="C405" s="151"/>
      <c r="H405" s="150"/>
      <c r="N405" s="58"/>
    </row>
    <row r="406" spans="3:14" s="55" customFormat="1">
      <c r="C406" s="151"/>
      <c r="H406" s="150"/>
      <c r="N406" s="58"/>
    </row>
    <row r="407" spans="3:14" s="55" customFormat="1">
      <c r="C407" s="151"/>
      <c r="H407" s="150"/>
      <c r="N407" s="58"/>
    </row>
    <row r="408" spans="3:14" s="55" customFormat="1">
      <c r="C408" s="151"/>
      <c r="H408" s="150"/>
      <c r="N408" s="58"/>
    </row>
    <row r="409" spans="3:14" s="55" customFormat="1">
      <c r="C409" s="151"/>
      <c r="H409" s="150"/>
      <c r="N409" s="58"/>
    </row>
    <row r="410" spans="3:14" s="55" customFormat="1">
      <c r="C410" s="151"/>
      <c r="H410" s="150"/>
      <c r="N410" s="58"/>
    </row>
    <row r="411" spans="3:14" s="55" customFormat="1">
      <c r="C411" s="151"/>
      <c r="H411" s="150"/>
      <c r="N411" s="58"/>
    </row>
    <row r="412" spans="3:14" s="55" customFormat="1">
      <c r="C412" s="151"/>
      <c r="H412" s="150"/>
      <c r="N412" s="58"/>
    </row>
    <row r="413" spans="3:14" s="55" customFormat="1">
      <c r="C413" s="151"/>
      <c r="H413" s="150"/>
      <c r="N413" s="58"/>
    </row>
    <row r="414" spans="3:14" s="55" customFormat="1">
      <c r="C414" s="151"/>
      <c r="H414" s="150"/>
      <c r="N414" s="58"/>
    </row>
    <row r="415" spans="3:14" s="55" customFormat="1">
      <c r="C415" s="151"/>
      <c r="H415" s="150"/>
      <c r="N415" s="58"/>
    </row>
    <row r="416" spans="3:14" s="55" customFormat="1">
      <c r="C416" s="151"/>
      <c r="H416" s="150"/>
      <c r="N416" s="58"/>
    </row>
    <row r="417" spans="3:14" s="55" customFormat="1">
      <c r="C417" s="151"/>
      <c r="H417" s="150"/>
      <c r="N417" s="58"/>
    </row>
    <row r="418" spans="3:14" s="55" customFormat="1">
      <c r="C418" s="151"/>
      <c r="H418" s="150"/>
      <c r="N418" s="58"/>
    </row>
    <row r="419" spans="3:14" s="55" customFormat="1">
      <c r="C419" s="151"/>
      <c r="H419" s="150"/>
      <c r="N419" s="58"/>
    </row>
    <row r="420" spans="3:14" s="55" customFormat="1">
      <c r="C420" s="151"/>
      <c r="H420" s="150"/>
      <c r="N420" s="58"/>
    </row>
    <row r="421" spans="3:14" s="55" customFormat="1">
      <c r="C421" s="151"/>
      <c r="H421" s="150"/>
      <c r="N421" s="58"/>
    </row>
    <row r="422" spans="3:14" s="55" customFormat="1">
      <c r="C422" s="151"/>
      <c r="H422" s="150"/>
      <c r="N422" s="58"/>
    </row>
    <row r="423" spans="3:14" s="55" customFormat="1">
      <c r="C423" s="151"/>
      <c r="H423" s="150"/>
      <c r="N423" s="58"/>
    </row>
    <row r="424" spans="3:14" s="55" customFormat="1">
      <c r="C424" s="151"/>
      <c r="H424" s="150"/>
      <c r="N424" s="58"/>
    </row>
    <row r="425" spans="3:14" s="55" customFormat="1">
      <c r="C425" s="151"/>
      <c r="H425" s="150"/>
      <c r="N425" s="58"/>
    </row>
    <row r="426" spans="3:14" s="55" customFormat="1">
      <c r="C426" s="151"/>
      <c r="H426" s="150"/>
      <c r="N426" s="58"/>
    </row>
    <row r="427" spans="3:14" s="55" customFormat="1">
      <c r="C427" s="151"/>
      <c r="H427" s="150"/>
      <c r="N427" s="58"/>
    </row>
    <row r="428" spans="3:14" s="55" customFormat="1">
      <c r="C428" s="151"/>
      <c r="H428" s="150"/>
      <c r="N428" s="58"/>
    </row>
    <row r="429" spans="3:14" s="55" customFormat="1">
      <c r="C429" s="151"/>
      <c r="H429" s="150"/>
      <c r="N429" s="58"/>
    </row>
    <row r="430" spans="3:14" s="55" customFormat="1">
      <c r="C430" s="151"/>
      <c r="H430" s="150"/>
      <c r="N430" s="58"/>
    </row>
    <row r="431" spans="3:14" s="55" customFormat="1">
      <c r="C431" s="151"/>
      <c r="H431" s="150"/>
      <c r="N431" s="58"/>
    </row>
    <row r="432" spans="3:14" s="55" customFormat="1">
      <c r="C432" s="151"/>
      <c r="H432" s="150"/>
      <c r="N432" s="58"/>
    </row>
    <row r="433" spans="3:14" s="55" customFormat="1">
      <c r="C433" s="151"/>
      <c r="H433" s="150"/>
      <c r="N433" s="58"/>
    </row>
    <row r="434" spans="3:14" s="55" customFormat="1">
      <c r="C434" s="151"/>
      <c r="H434" s="150"/>
      <c r="N434" s="58"/>
    </row>
    <row r="435" spans="3:14" s="55" customFormat="1">
      <c r="C435" s="151"/>
      <c r="H435" s="150"/>
      <c r="N435" s="58"/>
    </row>
    <row r="436" spans="3:14" s="55" customFormat="1">
      <c r="C436" s="151"/>
      <c r="H436" s="150"/>
      <c r="N436" s="58"/>
    </row>
    <row r="437" spans="3:14" s="55" customFormat="1">
      <c r="C437" s="151"/>
      <c r="H437" s="150"/>
      <c r="N437" s="58"/>
    </row>
    <row r="438" spans="3:14" s="55" customFormat="1">
      <c r="C438" s="151"/>
      <c r="H438" s="150"/>
      <c r="N438" s="58"/>
    </row>
    <row r="439" spans="3:14" s="55" customFormat="1">
      <c r="C439" s="151"/>
      <c r="H439" s="150"/>
      <c r="N439" s="58"/>
    </row>
    <row r="440" spans="3:14" s="55" customFormat="1">
      <c r="C440" s="151"/>
      <c r="H440" s="150"/>
      <c r="N440" s="58"/>
    </row>
    <row r="441" spans="3:14" s="55" customFormat="1">
      <c r="C441" s="151"/>
      <c r="H441" s="150"/>
      <c r="N441" s="58"/>
    </row>
    <row r="442" spans="3:14" s="55" customFormat="1">
      <c r="C442" s="151"/>
      <c r="H442" s="150"/>
      <c r="N442" s="58"/>
    </row>
    <row r="443" spans="3:14" s="55" customFormat="1">
      <c r="C443" s="151"/>
      <c r="H443" s="150"/>
      <c r="N443" s="58"/>
    </row>
    <row r="444" spans="3:14" s="55" customFormat="1">
      <c r="C444" s="151"/>
      <c r="H444" s="150"/>
      <c r="N444" s="58"/>
    </row>
    <row r="445" spans="3:14" s="55" customFormat="1">
      <c r="C445" s="151"/>
      <c r="H445" s="150"/>
      <c r="N445" s="58"/>
    </row>
    <row r="446" spans="3:14" s="55" customFormat="1">
      <c r="C446" s="151"/>
      <c r="H446" s="150"/>
      <c r="N446" s="58"/>
    </row>
    <row r="447" spans="3:14" s="55" customFormat="1">
      <c r="C447" s="151"/>
      <c r="H447" s="150"/>
      <c r="N447" s="58"/>
    </row>
    <row r="448" spans="3:14" s="55" customFormat="1">
      <c r="C448" s="151"/>
      <c r="H448" s="150"/>
      <c r="N448" s="58"/>
    </row>
    <row r="449" spans="3:14" s="55" customFormat="1">
      <c r="C449" s="151"/>
      <c r="H449" s="150"/>
      <c r="N449" s="58"/>
    </row>
    <row r="450" spans="3:14" s="55" customFormat="1">
      <c r="C450" s="151"/>
      <c r="H450" s="150"/>
      <c r="N450" s="58"/>
    </row>
    <row r="451" spans="3:14" s="55" customFormat="1">
      <c r="C451" s="151"/>
      <c r="H451" s="150"/>
      <c r="N451" s="58"/>
    </row>
    <row r="452" spans="3:14" s="55" customFormat="1">
      <c r="C452" s="151"/>
      <c r="H452" s="150"/>
      <c r="N452" s="58"/>
    </row>
    <row r="453" spans="3:14" s="55" customFormat="1">
      <c r="C453" s="151"/>
      <c r="H453" s="150"/>
      <c r="N453" s="58"/>
    </row>
    <row r="454" spans="3:14" s="55" customFormat="1">
      <c r="C454" s="151"/>
      <c r="H454" s="150"/>
      <c r="N454" s="58"/>
    </row>
    <row r="455" spans="3:14" s="55" customFormat="1">
      <c r="C455" s="151"/>
      <c r="H455" s="150"/>
      <c r="N455" s="58"/>
    </row>
    <row r="456" spans="3:14" s="55" customFormat="1">
      <c r="C456" s="151"/>
      <c r="H456" s="150"/>
      <c r="N456" s="58"/>
    </row>
    <row r="457" spans="3:14" s="55" customFormat="1">
      <c r="C457" s="151"/>
      <c r="H457" s="150"/>
      <c r="N457" s="58"/>
    </row>
    <row r="458" spans="3:14" s="55" customFormat="1">
      <c r="C458" s="151"/>
      <c r="H458" s="150"/>
      <c r="N458" s="58"/>
    </row>
    <row r="459" spans="3:14" s="55" customFormat="1">
      <c r="C459" s="151"/>
      <c r="H459" s="150"/>
      <c r="N459" s="58"/>
    </row>
    <row r="460" spans="3:14" s="55" customFormat="1">
      <c r="C460" s="151"/>
      <c r="H460" s="150"/>
      <c r="N460" s="58"/>
    </row>
    <row r="461" spans="3:14" s="55" customFormat="1">
      <c r="C461" s="151"/>
      <c r="H461" s="150"/>
      <c r="N461" s="58"/>
    </row>
    <row r="462" spans="3:14" s="55" customFormat="1">
      <c r="C462" s="151"/>
      <c r="H462" s="150"/>
      <c r="N462" s="58"/>
    </row>
    <row r="463" spans="3:14" s="55" customFormat="1">
      <c r="C463" s="151"/>
      <c r="H463" s="150"/>
      <c r="N463" s="58"/>
    </row>
    <row r="464" spans="3:14" s="55" customFormat="1">
      <c r="C464" s="151"/>
      <c r="H464" s="150"/>
      <c r="N464" s="58"/>
    </row>
    <row r="465" spans="3:14" s="55" customFormat="1">
      <c r="C465" s="151"/>
      <c r="H465" s="150"/>
      <c r="N465" s="58"/>
    </row>
    <row r="466" spans="3:14" s="55" customFormat="1">
      <c r="C466" s="151"/>
      <c r="H466" s="150"/>
      <c r="N466" s="58"/>
    </row>
    <row r="467" spans="3:14" s="55" customFormat="1">
      <c r="C467" s="151"/>
      <c r="H467" s="150"/>
      <c r="N467" s="58"/>
    </row>
    <row r="468" spans="3:14" s="55" customFormat="1">
      <c r="C468" s="151"/>
      <c r="H468" s="150"/>
      <c r="N468" s="58"/>
    </row>
    <row r="469" spans="3:14" s="55" customFormat="1">
      <c r="C469" s="151"/>
      <c r="H469" s="150"/>
      <c r="N469" s="58"/>
    </row>
    <row r="470" spans="3:14" s="55" customFormat="1">
      <c r="C470" s="151"/>
      <c r="H470" s="150"/>
      <c r="N470" s="58"/>
    </row>
    <row r="471" spans="3:14" s="55" customFormat="1">
      <c r="C471" s="151"/>
      <c r="H471" s="150"/>
      <c r="N471" s="58"/>
    </row>
    <row r="472" spans="3:14" s="55" customFormat="1">
      <c r="C472" s="151"/>
      <c r="H472" s="150"/>
      <c r="N472" s="58"/>
    </row>
    <row r="473" spans="3:14" s="55" customFormat="1">
      <c r="C473" s="151"/>
      <c r="H473" s="150"/>
      <c r="N473" s="58"/>
    </row>
    <row r="474" spans="3:14" s="55" customFormat="1">
      <c r="C474" s="151"/>
      <c r="H474" s="150"/>
      <c r="N474" s="58"/>
    </row>
    <row r="475" spans="3:14" s="55" customFormat="1">
      <c r="C475" s="151"/>
      <c r="H475" s="150"/>
      <c r="N475" s="58"/>
    </row>
    <row r="476" spans="3:14" s="55" customFormat="1">
      <c r="C476" s="151"/>
      <c r="H476" s="150"/>
      <c r="N476" s="58"/>
    </row>
    <row r="477" spans="3:14" s="55" customFormat="1">
      <c r="C477" s="151"/>
      <c r="H477" s="150"/>
      <c r="N477" s="58"/>
    </row>
    <row r="478" spans="3:14" s="55" customFormat="1">
      <c r="C478" s="151"/>
      <c r="H478" s="150"/>
      <c r="N478" s="58"/>
    </row>
    <row r="479" spans="3:14" s="55" customFormat="1">
      <c r="C479" s="151"/>
      <c r="H479" s="150"/>
      <c r="N479" s="58"/>
    </row>
    <row r="480" spans="3:14" s="55" customFormat="1">
      <c r="C480" s="151"/>
      <c r="H480" s="150"/>
      <c r="N480" s="58"/>
    </row>
    <row r="481" spans="3:14" s="55" customFormat="1">
      <c r="C481" s="151"/>
      <c r="H481" s="150"/>
      <c r="N481" s="58"/>
    </row>
    <row r="482" spans="3:14" s="55" customFormat="1">
      <c r="C482" s="151"/>
      <c r="H482" s="150"/>
      <c r="N482" s="58"/>
    </row>
    <row r="483" spans="3:14" s="55" customFormat="1">
      <c r="C483" s="151"/>
      <c r="H483" s="150"/>
      <c r="N483" s="58"/>
    </row>
    <row r="484" spans="3:14" s="55" customFormat="1">
      <c r="C484" s="151"/>
      <c r="H484" s="150"/>
      <c r="N484" s="58"/>
    </row>
    <row r="485" spans="3:14" s="55" customFormat="1">
      <c r="C485" s="151"/>
      <c r="H485" s="150"/>
      <c r="N485" s="58"/>
    </row>
    <row r="486" spans="3:14" s="55" customFormat="1">
      <c r="C486" s="151"/>
      <c r="H486" s="150"/>
      <c r="N486" s="58"/>
    </row>
    <row r="487" spans="3:14" s="55" customFormat="1">
      <c r="C487" s="151"/>
      <c r="H487" s="150"/>
      <c r="N487" s="58"/>
    </row>
    <row r="488" spans="3:14" s="55" customFormat="1">
      <c r="C488" s="151"/>
      <c r="H488" s="150"/>
      <c r="N488" s="58"/>
    </row>
    <row r="489" spans="3:14" s="55" customFormat="1">
      <c r="C489" s="151"/>
      <c r="H489" s="150"/>
      <c r="N489" s="58"/>
    </row>
    <row r="490" spans="3:14" s="55" customFormat="1">
      <c r="C490" s="151"/>
      <c r="H490" s="150"/>
      <c r="N490" s="58"/>
    </row>
    <row r="491" spans="3:14" s="55" customFormat="1">
      <c r="C491" s="151"/>
      <c r="H491" s="150"/>
      <c r="N491" s="58"/>
    </row>
    <row r="492" spans="3:14" s="55" customFormat="1">
      <c r="C492" s="151"/>
      <c r="H492" s="150"/>
      <c r="N492" s="58"/>
    </row>
    <row r="493" spans="3:14" s="55" customFormat="1">
      <c r="C493" s="151"/>
      <c r="H493" s="150"/>
      <c r="N493" s="58"/>
    </row>
    <row r="494" spans="3:14" s="55" customFormat="1">
      <c r="C494" s="151"/>
      <c r="N494" s="58"/>
    </row>
    <row r="495" spans="3:14" s="55" customFormat="1">
      <c r="C495" s="151"/>
      <c r="N495" s="58"/>
    </row>
    <row r="496" spans="3:14" s="55" customFormat="1">
      <c r="C496" s="151"/>
      <c r="N496" s="58"/>
    </row>
    <row r="497" spans="3:14" s="55" customFormat="1">
      <c r="C497" s="151"/>
      <c r="N497" s="58"/>
    </row>
    <row r="498" spans="3:14" s="55" customFormat="1">
      <c r="C498" s="151"/>
      <c r="N498" s="58"/>
    </row>
    <row r="499" spans="3:14" s="55" customFormat="1">
      <c r="C499" s="151"/>
      <c r="N499" s="58"/>
    </row>
    <row r="500" spans="3:14" s="55" customFormat="1">
      <c r="C500" s="151"/>
      <c r="N500" s="58"/>
    </row>
    <row r="501" spans="3:14" s="55" customFormat="1">
      <c r="C501" s="151"/>
      <c r="N501" s="58"/>
    </row>
    <row r="502" spans="3:14" s="55" customFormat="1">
      <c r="C502" s="151"/>
      <c r="N502" s="58"/>
    </row>
    <row r="503" spans="3:14" s="55" customFormat="1">
      <c r="C503" s="151"/>
      <c r="N503" s="58"/>
    </row>
    <row r="504" spans="3:14" s="55" customFormat="1">
      <c r="C504" s="151"/>
      <c r="N504" s="58"/>
    </row>
    <row r="505" spans="3:14" s="55" customFormat="1">
      <c r="C505" s="151"/>
      <c r="N505" s="58"/>
    </row>
    <row r="506" spans="3:14" s="55" customFormat="1">
      <c r="C506" s="151"/>
      <c r="N506" s="58"/>
    </row>
    <row r="507" spans="3:14" s="55" customFormat="1">
      <c r="C507" s="151"/>
      <c r="N507" s="58"/>
    </row>
    <row r="508" spans="3:14" s="55" customFormat="1">
      <c r="C508" s="151"/>
      <c r="N508" s="58"/>
    </row>
    <row r="509" spans="3:14" s="55" customFormat="1">
      <c r="C509" s="151"/>
      <c r="N509" s="58"/>
    </row>
    <row r="510" spans="3:14" s="55" customFormat="1">
      <c r="C510" s="151"/>
      <c r="N510" s="58"/>
    </row>
    <row r="511" spans="3:14" s="55" customFormat="1">
      <c r="C511" s="151"/>
      <c r="N511" s="58"/>
    </row>
    <row r="512" spans="3:14" s="55" customFormat="1">
      <c r="C512" s="151"/>
      <c r="N512" s="58"/>
    </row>
    <row r="513" spans="3:14" s="55" customFormat="1">
      <c r="C513" s="151"/>
      <c r="N513" s="58"/>
    </row>
    <row r="514" spans="3:14" s="55" customFormat="1">
      <c r="C514" s="151"/>
      <c r="N514" s="58"/>
    </row>
    <row r="515" spans="3:14" s="55" customFormat="1">
      <c r="C515" s="151"/>
      <c r="N515" s="58"/>
    </row>
    <row r="516" spans="3:14" s="55" customFormat="1">
      <c r="C516" s="151"/>
      <c r="N516" s="58"/>
    </row>
    <row r="517" spans="3:14" s="55" customFormat="1">
      <c r="C517" s="151"/>
      <c r="N517" s="58"/>
    </row>
    <row r="518" spans="3:14" s="55" customFormat="1">
      <c r="C518" s="151"/>
      <c r="N518" s="58"/>
    </row>
    <row r="519" spans="3:14" s="55" customFormat="1">
      <c r="C519" s="151"/>
      <c r="N519" s="58"/>
    </row>
    <row r="520" spans="3:14" s="55" customFormat="1">
      <c r="C520" s="151"/>
      <c r="N520" s="58"/>
    </row>
    <row r="521" spans="3:14" s="55" customFormat="1">
      <c r="C521" s="151"/>
      <c r="N521" s="58"/>
    </row>
    <row r="522" spans="3:14" s="55" customFormat="1">
      <c r="C522" s="151"/>
      <c r="N522" s="58"/>
    </row>
    <row r="523" spans="3:14" s="55" customFormat="1">
      <c r="C523" s="151"/>
      <c r="N523" s="58"/>
    </row>
    <row r="524" spans="3:14" s="55" customFormat="1">
      <c r="C524" s="151"/>
      <c r="N524" s="58"/>
    </row>
    <row r="525" spans="3:14" s="55" customFormat="1">
      <c r="C525" s="151"/>
      <c r="N525" s="58"/>
    </row>
    <row r="526" spans="3:14" s="55" customFormat="1">
      <c r="C526" s="151"/>
      <c r="N526" s="58"/>
    </row>
    <row r="527" spans="3:14" s="55" customFormat="1">
      <c r="C527" s="151"/>
      <c r="N527" s="58"/>
    </row>
    <row r="528" spans="3:14" s="55" customFormat="1">
      <c r="C528" s="151"/>
      <c r="N528" s="58"/>
    </row>
    <row r="529" spans="3:14" s="55" customFormat="1">
      <c r="C529" s="151"/>
      <c r="N529" s="58"/>
    </row>
    <row r="530" spans="3:14" s="55" customFormat="1">
      <c r="C530" s="151"/>
      <c r="N530" s="58"/>
    </row>
    <row r="531" spans="3:14" s="55" customFormat="1">
      <c r="C531" s="151"/>
      <c r="N531" s="58"/>
    </row>
    <row r="532" spans="3:14" s="55" customFormat="1">
      <c r="C532" s="151"/>
      <c r="N532" s="58"/>
    </row>
    <row r="533" spans="3:14" s="55" customFormat="1">
      <c r="C533" s="151"/>
      <c r="N533" s="58"/>
    </row>
    <row r="534" spans="3:14" s="55" customFormat="1">
      <c r="C534" s="151"/>
      <c r="N534" s="58"/>
    </row>
    <row r="535" spans="3:14" s="55" customFormat="1">
      <c r="C535" s="151"/>
      <c r="N535" s="58"/>
    </row>
    <row r="536" spans="3:14" s="55" customFormat="1">
      <c r="C536" s="151"/>
      <c r="N536" s="58"/>
    </row>
    <row r="537" spans="3:14" s="55" customFormat="1">
      <c r="C537" s="151"/>
      <c r="N537" s="58"/>
    </row>
    <row r="538" spans="3:14" s="55" customFormat="1">
      <c r="C538" s="151"/>
      <c r="N538" s="58"/>
    </row>
    <row r="539" spans="3:14" s="55" customFormat="1">
      <c r="C539" s="151"/>
      <c r="N539" s="58"/>
    </row>
    <row r="540" spans="3:14" s="55" customFormat="1">
      <c r="C540" s="151"/>
      <c r="N540" s="58"/>
    </row>
    <row r="541" spans="3:14" s="55" customFormat="1">
      <c r="C541" s="151"/>
      <c r="N541" s="58"/>
    </row>
    <row r="542" spans="3:14" s="55" customFormat="1">
      <c r="C542" s="151"/>
      <c r="N542" s="58"/>
    </row>
    <row r="543" spans="3:14" s="55" customFormat="1">
      <c r="C543" s="151"/>
      <c r="N543" s="58"/>
    </row>
    <row r="544" spans="3:14" s="55" customFormat="1">
      <c r="C544" s="151"/>
      <c r="N544" s="58"/>
    </row>
    <row r="545" spans="3:14" s="55" customFormat="1">
      <c r="C545" s="151"/>
      <c r="N545" s="58"/>
    </row>
    <row r="546" spans="3:14" s="55" customFormat="1">
      <c r="C546" s="151"/>
      <c r="N546" s="58"/>
    </row>
    <row r="547" spans="3:14" s="55" customFormat="1">
      <c r="C547" s="151"/>
      <c r="N547" s="58"/>
    </row>
    <row r="548" spans="3:14" s="55" customFormat="1">
      <c r="C548" s="151"/>
      <c r="N548" s="58"/>
    </row>
    <row r="549" spans="3:14" s="55" customFormat="1">
      <c r="C549" s="151"/>
      <c r="N549" s="58"/>
    </row>
    <row r="550" spans="3:14" s="55" customFormat="1">
      <c r="C550" s="151"/>
      <c r="N550" s="58"/>
    </row>
    <row r="551" spans="3:14" s="55" customFormat="1">
      <c r="C551" s="151"/>
      <c r="N551" s="58"/>
    </row>
    <row r="552" spans="3:14" s="55" customFormat="1">
      <c r="C552" s="151"/>
      <c r="N552" s="58"/>
    </row>
    <row r="553" spans="3:14" s="55" customFormat="1">
      <c r="C553" s="151"/>
      <c r="N553" s="58"/>
    </row>
    <row r="554" spans="3:14" s="55" customFormat="1">
      <c r="C554" s="151"/>
      <c r="N554" s="58"/>
    </row>
    <row r="555" spans="3:14" s="55" customFormat="1">
      <c r="C555" s="151"/>
      <c r="N555" s="58"/>
    </row>
    <row r="556" spans="3:14" s="55" customFormat="1">
      <c r="C556" s="151"/>
      <c r="N556" s="58"/>
    </row>
    <row r="557" spans="3:14" s="55" customFormat="1">
      <c r="C557" s="151"/>
      <c r="N557" s="58"/>
    </row>
    <row r="558" spans="3:14" s="55" customFormat="1">
      <c r="C558" s="151"/>
      <c r="N558" s="58"/>
    </row>
    <row r="559" spans="3:14" s="55" customFormat="1">
      <c r="C559" s="151"/>
      <c r="N559" s="58"/>
    </row>
    <row r="560" spans="3:14" s="55" customFormat="1">
      <c r="C560" s="151"/>
      <c r="N560" s="58"/>
    </row>
    <row r="561" spans="3:14" s="55" customFormat="1">
      <c r="C561" s="151"/>
      <c r="N561" s="58"/>
    </row>
    <row r="562" spans="3:14" s="55" customFormat="1">
      <c r="C562" s="151"/>
      <c r="N562" s="58"/>
    </row>
    <row r="563" spans="3:14" s="55" customFormat="1">
      <c r="C563" s="151"/>
      <c r="N563" s="58"/>
    </row>
    <row r="564" spans="3:14" s="55" customFormat="1">
      <c r="C564" s="151"/>
      <c r="N564" s="58"/>
    </row>
    <row r="565" spans="3:14" s="55" customFormat="1">
      <c r="C565" s="151"/>
      <c r="N565" s="58"/>
    </row>
    <row r="566" spans="3:14" s="55" customFormat="1">
      <c r="C566" s="151"/>
      <c r="N566" s="58"/>
    </row>
    <row r="567" spans="3:14" s="55" customFormat="1">
      <c r="C567" s="151"/>
      <c r="N567" s="58"/>
    </row>
    <row r="568" spans="3:14" s="55" customFormat="1">
      <c r="C568" s="151"/>
      <c r="N568" s="58"/>
    </row>
    <row r="569" spans="3:14" s="55" customFormat="1">
      <c r="C569" s="151"/>
      <c r="N569" s="58"/>
    </row>
    <row r="570" spans="3:14" s="55" customFormat="1">
      <c r="C570" s="151"/>
      <c r="N570" s="58"/>
    </row>
    <row r="571" spans="3:14" s="55" customFormat="1">
      <c r="C571" s="151"/>
      <c r="N571" s="58"/>
    </row>
    <row r="572" spans="3:14" s="55" customFormat="1">
      <c r="C572" s="151"/>
      <c r="N572" s="58"/>
    </row>
    <row r="573" spans="3:14" s="55" customFormat="1">
      <c r="C573" s="151"/>
      <c r="N573" s="58"/>
    </row>
    <row r="574" spans="3:14" s="55" customFormat="1">
      <c r="C574" s="151"/>
      <c r="N574" s="58"/>
    </row>
    <row r="575" spans="3:14" s="55" customFormat="1">
      <c r="C575" s="151"/>
      <c r="N575" s="58"/>
    </row>
    <row r="576" spans="3:14" s="55" customFormat="1">
      <c r="C576" s="151"/>
      <c r="N576" s="58"/>
    </row>
    <row r="577" spans="3:14" s="55" customFormat="1">
      <c r="C577" s="151"/>
      <c r="N577" s="58"/>
    </row>
    <row r="578" spans="3:14" s="55" customFormat="1">
      <c r="C578" s="151"/>
      <c r="N578" s="58"/>
    </row>
    <row r="579" spans="3:14" s="55" customFormat="1">
      <c r="C579" s="151"/>
      <c r="N579" s="58"/>
    </row>
    <row r="580" spans="3:14" s="55" customFormat="1">
      <c r="C580" s="151"/>
      <c r="N580" s="58"/>
    </row>
    <row r="581" spans="3:14" s="55" customFormat="1">
      <c r="C581" s="151"/>
      <c r="N581" s="58"/>
    </row>
    <row r="582" spans="3:14" s="55" customFormat="1">
      <c r="C582" s="151"/>
      <c r="N582" s="58"/>
    </row>
    <row r="583" spans="3:14" s="55" customFormat="1">
      <c r="C583" s="151"/>
      <c r="N583" s="58"/>
    </row>
    <row r="584" spans="3:14" s="55" customFormat="1">
      <c r="C584" s="151"/>
      <c r="N584" s="58"/>
    </row>
    <row r="585" spans="3:14" s="55" customFormat="1">
      <c r="C585" s="151"/>
      <c r="N585" s="58"/>
    </row>
    <row r="586" spans="3:14" s="55" customFormat="1">
      <c r="C586" s="151"/>
      <c r="N586" s="58"/>
    </row>
    <row r="587" spans="3:14" s="55" customFormat="1">
      <c r="C587" s="151"/>
      <c r="N587" s="58"/>
    </row>
    <row r="588" spans="3:14" s="55" customFormat="1">
      <c r="C588" s="151"/>
      <c r="N588" s="58"/>
    </row>
    <row r="589" spans="3:14" s="55" customFormat="1">
      <c r="C589" s="151"/>
      <c r="N589" s="58"/>
    </row>
    <row r="590" spans="3:14" s="55" customFormat="1">
      <c r="C590" s="151"/>
      <c r="N590" s="58"/>
    </row>
    <row r="591" spans="3:14" s="55" customFormat="1">
      <c r="C591" s="151"/>
      <c r="N591" s="58"/>
    </row>
    <row r="592" spans="3:14" s="55" customFormat="1">
      <c r="C592" s="151"/>
      <c r="N592" s="58"/>
    </row>
    <row r="593" spans="3:14" s="55" customFormat="1">
      <c r="C593" s="151"/>
      <c r="N593" s="58"/>
    </row>
    <row r="594" spans="3:14" s="55" customFormat="1">
      <c r="C594" s="151"/>
      <c r="N594" s="58"/>
    </row>
    <row r="595" spans="3:14" s="55" customFormat="1">
      <c r="C595" s="151"/>
      <c r="N595" s="58"/>
    </row>
    <row r="596" spans="3:14" s="55" customFormat="1">
      <c r="C596" s="151"/>
      <c r="N596" s="58"/>
    </row>
    <row r="597" spans="3:14" s="55" customFormat="1">
      <c r="C597" s="151"/>
      <c r="N597" s="58"/>
    </row>
    <row r="598" spans="3:14" s="55" customFormat="1">
      <c r="C598" s="151"/>
      <c r="N598" s="58"/>
    </row>
    <row r="599" spans="3:14" s="55" customFormat="1">
      <c r="C599" s="151"/>
      <c r="N599" s="58"/>
    </row>
    <row r="600" spans="3:14" s="55" customFormat="1">
      <c r="C600" s="151"/>
      <c r="N600" s="58"/>
    </row>
    <row r="601" spans="3:14" s="55" customFormat="1">
      <c r="C601" s="151"/>
      <c r="N601" s="58"/>
    </row>
    <row r="602" spans="3:14" s="55" customFormat="1">
      <c r="C602" s="151"/>
      <c r="N602" s="58"/>
    </row>
    <row r="603" spans="3:14" s="55" customFormat="1">
      <c r="C603" s="151"/>
      <c r="N603" s="58"/>
    </row>
    <row r="604" spans="3:14" s="55" customFormat="1">
      <c r="C604" s="151"/>
      <c r="N604" s="58"/>
    </row>
    <row r="605" spans="3:14" s="55" customFormat="1">
      <c r="C605" s="151"/>
      <c r="N605" s="58"/>
    </row>
    <row r="606" spans="3:14" s="55" customFormat="1">
      <c r="C606" s="151"/>
      <c r="N606" s="58"/>
    </row>
    <row r="607" spans="3:14" s="55" customFormat="1">
      <c r="C607" s="151"/>
      <c r="N607" s="58"/>
    </row>
    <row r="608" spans="3:14" s="55" customFormat="1">
      <c r="C608" s="151"/>
      <c r="N608" s="58"/>
    </row>
    <row r="609" spans="3:14" s="55" customFormat="1">
      <c r="C609" s="151"/>
      <c r="N609" s="58"/>
    </row>
    <row r="610" spans="3:14" s="55" customFormat="1">
      <c r="C610" s="151"/>
      <c r="N610" s="58"/>
    </row>
    <row r="611" spans="3:14" s="55" customFormat="1">
      <c r="C611" s="151"/>
      <c r="N611" s="58"/>
    </row>
    <row r="612" spans="3:14" s="55" customFormat="1">
      <c r="C612" s="151"/>
      <c r="N612" s="58"/>
    </row>
    <row r="613" spans="3:14" s="55" customFormat="1">
      <c r="C613" s="151"/>
      <c r="N613" s="58"/>
    </row>
    <row r="614" spans="3:14" s="55" customFormat="1">
      <c r="C614" s="151"/>
      <c r="N614" s="58"/>
    </row>
    <row r="615" spans="3:14" s="55" customFormat="1">
      <c r="C615" s="151"/>
      <c r="N615" s="58"/>
    </row>
    <row r="616" spans="3:14" s="55" customFormat="1">
      <c r="C616" s="151"/>
      <c r="N616" s="58"/>
    </row>
    <row r="617" spans="3:14" s="55" customFormat="1">
      <c r="C617" s="151"/>
      <c r="N617" s="58"/>
    </row>
    <row r="618" spans="3:14" s="55" customFormat="1">
      <c r="C618" s="151"/>
      <c r="N618" s="58"/>
    </row>
    <row r="619" spans="3:14" s="55" customFormat="1">
      <c r="C619" s="151"/>
      <c r="N619" s="58"/>
    </row>
    <row r="620" spans="3:14" s="55" customFormat="1">
      <c r="C620" s="151"/>
      <c r="N620" s="58"/>
    </row>
    <row r="621" spans="3:14" s="55" customFormat="1">
      <c r="C621" s="151"/>
      <c r="N621" s="58"/>
    </row>
    <row r="622" spans="3:14" s="55" customFormat="1">
      <c r="C622" s="151"/>
      <c r="N622" s="58"/>
    </row>
    <row r="623" spans="3:14" s="55" customFormat="1">
      <c r="C623" s="151"/>
      <c r="N623" s="58"/>
    </row>
    <row r="624" spans="3:14" s="55" customFormat="1">
      <c r="C624" s="151"/>
      <c r="N624" s="58"/>
    </row>
    <row r="625" spans="3:14" s="55" customFormat="1">
      <c r="C625" s="151"/>
      <c r="N625" s="58"/>
    </row>
    <row r="626" spans="3:14" s="55" customFormat="1">
      <c r="C626" s="151"/>
      <c r="N626" s="58"/>
    </row>
    <row r="627" spans="3:14" s="55" customFormat="1">
      <c r="C627" s="151"/>
      <c r="N627" s="58"/>
    </row>
    <row r="628" spans="3:14" s="55" customFormat="1">
      <c r="C628" s="151"/>
      <c r="N628" s="58"/>
    </row>
    <row r="629" spans="3:14" s="55" customFormat="1">
      <c r="C629" s="151"/>
      <c r="N629" s="58"/>
    </row>
    <row r="630" spans="3:14" s="55" customFormat="1">
      <c r="C630" s="151"/>
      <c r="N630" s="58"/>
    </row>
    <row r="631" spans="3:14" s="55" customFormat="1">
      <c r="C631" s="151"/>
      <c r="N631" s="58"/>
    </row>
    <row r="632" spans="3:14" s="55" customFormat="1">
      <c r="C632" s="151"/>
      <c r="N632" s="58"/>
    </row>
    <row r="633" spans="3:14" s="55" customFormat="1">
      <c r="C633" s="151"/>
      <c r="N633" s="58"/>
    </row>
    <row r="634" spans="3:14" s="55" customFormat="1">
      <c r="C634" s="151"/>
      <c r="N634" s="58"/>
    </row>
    <row r="635" spans="3:14" s="55" customFormat="1">
      <c r="C635" s="151"/>
      <c r="N635" s="58"/>
    </row>
    <row r="636" spans="3:14" s="55" customFormat="1">
      <c r="C636" s="151"/>
      <c r="N636" s="58"/>
    </row>
    <row r="637" spans="3:14" s="55" customFormat="1">
      <c r="C637" s="151"/>
      <c r="N637" s="58"/>
    </row>
    <row r="638" spans="3:14" s="55" customFormat="1">
      <c r="C638" s="151"/>
      <c r="N638" s="58"/>
    </row>
    <row r="639" spans="3:14" s="55" customFormat="1">
      <c r="C639" s="151"/>
      <c r="N639" s="58"/>
    </row>
    <row r="640" spans="3:14" s="55" customFormat="1">
      <c r="C640" s="151"/>
      <c r="N640" s="58"/>
    </row>
    <row r="641" spans="3:14" s="55" customFormat="1">
      <c r="C641" s="151"/>
      <c r="N641" s="58"/>
    </row>
    <row r="642" spans="3:14" s="55" customFormat="1">
      <c r="C642" s="151"/>
      <c r="N642" s="58"/>
    </row>
    <row r="643" spans="3:14" s="55" customFormat="1">
      <c r="C643" s="151"/>
      <c r="N643" s="58"/>
    </row>
    <row r="644" spans="3:14" s="55" customFormat="1">
      <c r="C644" s="151"/>
      <c r="N644" s="58"/>
    </row>
    <row r="645" spans="3:14" s="55" customFormat="1">
      <c r="C645" s="151"/>
      <c r="N645" s="58"/>
    </row>
    <row r="646" spans="3:14" s="55" customFormat="1">
      <c r="C646" s="151"/>
      <c r="N646" s="58"/>
    </row>
    <row r="647" spans="3:14" s="55" customFormat="1">
      <c r="C647" s="151"/>
      <c r="N647" s="58"/>
    </row>
    <row r="648" spans="3:14" s="55" customFormat="1">
      <c r="C648" s="151"/>
      <c r="N648" s="58"/>
    </row>
    <row r="649" spans="3:14" s="55" customFormat="1">
      <c r="C649" s="151"/>
      <c r="N649" s="58"/>
    </row>
    <row r="650" spans="3:14" s="55" customFormat="1">
      <c r="C650" s="151"/>
      <c r="N650" s="58"/>
    </row>
    <row r="651" spans="3:14" s="55" customFormat="1">
      <c r="C651" s="151"/>
      <c r="N651" s="58"/>
    </row>
    <row r="652" spans="3:14" s="55" customFormat="1">
      <c r="C652" s="151"/>
      <c r="N652" s="58"/>
    </row>
    <row r="653" spans="3:14" s="55" customFormat="1">
      <c r="C653" s="151"/>
      <c r="N653" s="58"/>
    </row>
    <row r="654" spans="3:14" s="55" customFormat="1">
      <c r="C654" s="151"/>
      <c r="N654" s="58"/>
    </row>
    <row r="655" spans="3:14" s="55" customFormat="1">
      <c r="C655" s="151"/>
      <c r="N655" s="58"/>
    </row>
    <row r="656" spans="3:14" s="55" customFormat="1">
      <c r="C656" s="151"/>
      <c r="N656" s="58"/>
    </row>
    <row r="657" spans="3:14" s="55" customFormat="1">
      <c r="C657" s="151"/>
      <c r="N657" s="58"/>
    </row>
    <row r="658" spans="3:14" s="55" customFormat="1">
      <c r="C658" s="151"/>
      <c r="N658" s="58"/>
    </row>
    <row r="659" spans="3:14" s="55" customFormat="1">
      <c r="C659" s="151"/>
      <c r="N659" s="58"/>
    </row>
    <row r="660" spans="3:14" s="55" customFormat="1">
      <c r="C660" s="151"/>
      <c r="N660" s="58"/>
    </row>
    <row r="661" spans="3:14" s="55" customFormat="1">
      <c r="C661" s="151"/>
      <c r="N661" s="58"/>
    </row>
    <row r="662" spans="3:14" s="55" customFormat="1">
      <c r="C662" s="151"/>
      <c r="N662" s="58"/>
    </row>
    <row r="663" spans="3:14" s="55" customFormat="1">
      <c r="C663" s="151"/>
      <c r="N663" s="58"/>
    </row>
    <row r="664" spans="3:14" s="55" customFormat="1">
      <c r="C664" s="151"/>
      <c r="N664" s="58"/>
    </row>
    <row r="665" spans="3:14" s="55" customFormat="1">
      <c r="C665" s="151"/>
      <c r="N665" s="58"/>
    </row>
    <row r="666" spans="3:14" s="55" customFormat="1">
      <c r="C666" s="151"/>
      <c r="N666" s="58"/>
    </row>
    <row r="667" spans="3:14" s="55" customFormat="1">
      <c r="C667" s="151"/>
      <c r="N667" s="58"/>
    </row>
    <row r="668" spans="3:14" s="55" customFormat="1">
      <c r="C668" s="151"/>
      <c r="N668" s="58"/>
    </row>
    <row r="669" spans="3:14" s="55" customFormat="1">
      <c r="C669" s="151"/>
      <c r="N669" s="58"/>
    </row>
    <row r="670" spans="3:14" s="55" customFormat="1">
      <c r="C670" s="151"/>
      <c r="N670" s="58"/>
    </row>
    <row r="671" spans="3:14" s="55" customFormat="1">
      <c r="C671" s="151"/>
      <c r="N671" s="58"/>
    </row>
    <row r="672" spans="3:14" s="55" customFormat="1">
      <c r="C672" s="151"/>
      <c r="N672" s="58"/>
    </row>
    <row r="673" spans="3:14" s="55" customFormat="1">
      <c r="C673" s="151"/>
      <c r="N673" s="58"/>
    </row>
    <row r="674" spans="3:14" s="55" customFormat="1">
      <c r="C674" s="151"/>
      <c r="N674" s="58"/>
    </row>
    <row r="675" spans="3:14" s="55" customFormat="1">
      <c r="C675" s="151"/>
      <c r="N675" s="58"/>
    </row>
    <row r="676" spans="3:14" s="55" customFormat="1">
      <c r="C676" s="151"/>
      <c r="N676" s="58"/>
    </row>
    <row r="677" spans="3:14" s="55" customFormat="1">
      <c r="C677" s="151"/>
      <c r="N677" s="58"/>
    </row>
    <row r="678" spans="3:14" s="55" customFormat="1">
      <c r="C678" s="151"/>
      <c r="N678" s="58"/>
    </row>
    <row r="679" spans="3:14" s="55" customFormat="1">
      <c r="C679" s="151"/>
      <c r="N679" s="58"/>
    </row>
    <row r="680" spans="3:14" s="55" customFormat="1">
      <c r="C680" s="151"/>
      <c r="N680" s="58"/>
    </row>
    <row r="681" spans="3:14" s="55" customFormat="1">
      <c r="C681" s="151"/>
      <c r="N681" s="58"/>
    </row>
    <row r="682" spans="3:14" s="55" customFormat="1">
      <c r="C682" s="151"/>
      <c r="N682" s="58"/>
    </row>
    <row r="683" spans="3:14" s="55" customFormat="1">
      <c r="C683" s="151"/>
      <c r="N683" s="58"/>
    </row>
    <row r="684" spans="3:14" s="55" customFormat="1">
      <c r="C684" s="151"/>
      <c r="N684" s="58"/>
    </row>
    <row r="685" spans="3:14" s="55" customFormat="1">
      <c r="C685" s="151"/>
      <c r="N685" s="58"/>
    </row>
    <row r="686" spans="3:14" s="55" customFormat="1">
      <c r="C686" s="151"/>
      <c r="N686" s="58"/>
    </row>
    <row r="687" spans="3:14" s="55" customFormat="1">
      <c r="C687" s="151"/>
      <c r="N687" s="58"/>
    </row>
    <row r="688" spans="3:14" s="55" customFormat="1">
      <c r="C688" s="151"/>
      <c r="N688" s="58"/>
    </row>
    <row r="689" spans="3:14" s="55" customFormat="1">
      <c r="C689" s="151"/>
      <c r="N689" s="58"/>
    </row>
    <row r="690" spans="3:14" s="55" customFormat="1">
      <c r="C690" s="151"/>
      <c r="N690" s="58"/>
    </row>
    <row r="691" spans="3:14" s="55" customFormat="1">
      <c r="C691" s="151"/>
      <c r="N691" s="58"/>
    </row>
    <row r="692" spans="3:14" s="55" customFormat="1">
      <c r="C692" s="151"/>
      <c r="N692" s="58"/>
    </row>
    <row r="693" spans="3:14" s="55" customFormat="1">
      <c r="C693" s="151"/>
      <c r="N693" s="58"/>
    </row>
    <row r="694" spans="3:14" s="55" customFormat="1">
      <c r="C694" s="151"/>
      <c r="N694" s="58"/>
    </row>
    <row r="695" spans="3:14" s="55" customFormat="1">
      <c r="C695" s="151"/>
      <c r="N695" s="58"/>
    </row>
    <row r="696" spans="3:14" s="55" customFormat="1">
      <c r="C696" s="151"/>
      <c r="N696" s="58"/>
    </row>
    <row r="697" spans="3:14" s="55" customFormat="1">
      <c r="C697" s="151"/>
      <c r="N697" s="58"/>
    </row>
    <row r="698" spans="3:14" s="55" customFormat="1">
      <c r="C698" s="151"/>
      <c r="N698" s="58"/>
    </row>
    <row r="699" spans="3:14" s="55" customFormat="1">
      <c r="C699" s="151"/>
      <c r="N699" s="58"/>
    </row>
    <row r="700" spans="3:14" s="55" customFormat="1">
      <c r="C700" s="151"/>
      <c r="N700" s="58"/>
    </row>
    <row r="701" spans="3:14" s="55" customFormat="1">
      <c r="C701" s="151"/>
      <c r="N701" s="58"/>
    </row>
    <row r="702" spans="3:14" s="55" customFormat="1">
      <c r="C702" s="151"/>
      <c r="N702" s="58"/>
    </row>
    <row r="703" spans="3:14" s="55" customFormat="1">
      <c r="C703" s="151"/>
      <c r="N703" s="58"/>
    </row>
    <row r="704" spans="3:14" s="55" customFormat="1">
      <c r="C704" s="151"/>
      <c r="N704" s="58"/>
    </row>
    <row r="705" spans="3:14" s="55" customFormat="1">
      <c r="C705" s="151"/>
      <c r="N705" s="58"/>
    </row>
    <row r="706" spans="3:14" s="55" customFormat="1">
      <c r="C706" s="151"/>
      <c r="N706" s="58"/>
    </row>
    <row r="707" spans="3:14" s="55" customFormat="1">
      <c r="C707" s="151"/>
      <c r="N707" s="58"/>
    </row>
    <row r="708" spans="3:14" s="55" customFormat="1">
      <c r="C708" s="151"/>
      <c r="N708" s="58"/>
    </row>
    <row r="709" spans="3:14" s="55" customFormat="1">
      <c r="C709" s="151"/>
      <c r="N709" s="58"/>
    </row>
    <row r="710" spans="3:14" s="55" customFormat="1">
      <c r="C710" s="151"/>
      <c r="N710" s="58"/>
    </row>
    <row r="711" spans="3:14" s="55" customFormat="1">
      <c r="C711" s="151"/>
      <c r="N711" s="58"/>
    </row>
    <row r="712" spans="3:14" s="55" customFormat="1">
      <c r="C712" s="151"/>
      <c r="N712" s="58"/>
    </row>
    <row r="713" spans="3:14" s="55" customFormat="1">
      <c r="C713" s="151"/>
      <c r="N713" s="58"/>
    </row>
    <row r="714" spans="3:14" s="55" customFormat="1">
      <c r="C714" s="151"/>
      <c r="N714" s="58"/>
    </row>
    <row r="715" spans="3:14" s="55" customFormat="1">
      <c r="C715" s="151"/>
      <c r="N715" s="58"/>
    </row>
    <row r="716" spans="3:14" s="55" customFormat="1">
      <c r="C716" s="151"/>
      <c r="N716" s="58"/>
    </row>
    <row r="717" spans="3:14" s="55" customFormat="1">
      <c r="C717" s="151"/>
      <c r="N717" s="58"/>
    </row>
    <row r="718" spans="3:14" s="55" customFormat="1">
      <c r="C718" s="151"/>
      <c r="N718" s="58"/>
    </row>
    <row r="719" spans="3:14" s="55" customFormat="1">
      <c r="C719" s="151"/>
      <c r="N719" s="58"/>
    </row>
    <row r="720" spans="3:14" s="55" customFormat="1">
      <c r="C720" s="151"/>
      <c r="N720" s="58"/>
    </row>
    <row r="721" spans="3:14" s="55" customFormat="1">
      <c r="C721" s="151"/>
      <c r="N721" s="58"/>
    </row>
    <row r="722" spans="3:14" s="55" customFormat="1">
      <c r="C722" s="151"/>
      <c r="N722" s="58"/>
    </row>
    <row r="723" spans="3:14" s="55" customFormat="1">
      <c r="C723" s="151"/>
      <c r="N723" s="58"/>
    </row>
    <row r="724" spans="3:14" s="55" customFormat="1">
      <c r="C724" s="151"/>
      <c r="N724" s="58"/>
    </row>
    <row r="725" spans="3:14" s="55" customFormat="1">
      <c r="C725" s="151"/>
      <c r="N725" s="58"/>
    </row>
    <row r="726" spans="3:14" s="55" customFormat="1">
      <c r="C726" s="151"/>
      <c r="N726" s="58"/>
    </row>
    <row r="727" spans="3:14" s="55" customFormat="1">
      <c r="C727" s="151"/>
      <c r="N727" s="58"/>
    </row>
    <row r="728" spans="3:14" s="55" customFormat="1">
      <c r="C728" s="151"/>
      <c r="N728" s="58"/>
    </row>
    <row r="729" spans="3:14" s="55" customFormat="1">
      <c r="C729" s="151"/>
      <c r="N729" s="58"/>
    </row>
    <row r="730" spans="3:14" s="55" customFormat="1">
      <c r="C730" s="151"/>
      <c r="N730" s="58"/>
    </row>
    <row r="731" spans="3:14" s="55" customFormat="1">
      <c r="C731" s="151"/>
      <c r="N731" s="58"/>
    </row>
    <row r="732" spans="3:14" s="55" customFormat="1">
      <c r="C732" s="151"/>
      <c r="N732" s="58"/>
    </row>
    <row r="733" spans="3:14" s="55" customFormat="1">
      <c r="C733" s="151"/>
      <c r="N733" s="58"/>
    </row>
    <row r="734" spans="3:14" s="55" customFormat="1">
      <c r="C734" s="151"/>
      <c r="N734" s="58"/>
    </row>
    <row r="735" spans="3:14" s="55" customFormat="1">
      <c r="C735" s="151"/>
      <c r="N735" s="58"/>
    </row>
    <row r="736" spans="3:14" s="55" customFormat="1">
      <c r="C736" s="151"/>
      <c r="N736" s="58"/>
    </row>
    <row r="737" spans="3:14" s="55" customFormat="1">
      <c r="C737" s="151"/>
      <c r="N737" s="58"/>
    </row>
    <row r="738" spans="3:14" s="55" customFormat="1">
      <c r="C738" s="151"/>
      <c r="N738" s="58"/>
    </row>
    <row r="739" spans="3:14" s="55" customFormat="1">
      <c r="C739" s="151"/>
      <c r="N739" s="58"/>
    </row>
    <row r="740" spans="3:14" s="55" customFormat="1">
      <c r="C740" s="151"/>
      <c r="N740" s="58"/>
    </row>
    <row r="741" spans="3:14" s="55" customFormat="1">
      <c r="C741" s="151"/>
      <c r="N741" s="58"/>
    </row>
    <row r="742" spans="3:14" s="55" customFormat="1">
      <c r="C742" s="151"/>
      <c r="N742" s="58"/>
    </row>
    <row r="743" spans="3:14" s="55" customFormat="1">
      <c r="C743" s="151"/>
      <c r="N743" s="58"/>
    </row>
    <row r="744" spans="3:14" s="55" customFormat="1">
      <c r="C744" s="151"/>
      <c r="N744" s="58"/>
    </row>
    <row r="745" spans="3:14" s="55" customFormat="1">
      <c r="C745" s="151"/>
      <c r="N745" s="58"/>
    </row>
    <row r="746" spans="3:14" s="55" customFormat="1">
      <c r="C746" s="151"/>
      <c r="N746" s="58"/>
    </row>
    <row r="747" spans="3:14" s="55" customFormat="1">
      <c r="C747" s="151"/>
      <c r="N747" s="58"/>
    </row>
    <row r="748" spans="3:14" s="55" customFormat="1">
      <c r="C748" s="151"/>
      <c r="N748" s="58"/>
    </row>
    <row r="749" spans="3:14" s="55" customFormat="1">
      <c r="C749" s="151"/>
      <c r="N749" s="58"/>
    </row>
    <row r="750" spans="3:14" s="55" customFormat="1">
      <c r="C750" s="151"/>
      <c r="N750" s="58"/>
    </row>
    <row r="751" spans="3:14" s="55" customFormat="1">
      <c r="C751" s="151"/>
      <c r="N751" s="58"/>
    </row>
    <row r="752" spans="3:14" s="55" customFormat="1">
      <c r="C752" s="151"/>
      <c r="N752" s="58"/>
    </row>
    <row r="753" spans="3:14" s="55" customFormat="1">
      <c r="C753" s="151"/>
      <c r="N753" s="58"/>
    </row>
    <row r="754" spans="3:14" s="55" customFormat="1">
      <c r="C754" s="151"/>
      <c r="N754" s="58"/>
    </row>
    <row r="755" spans="3:14" s="55" customFormat="1">
      <c r="C755" s="151"/>
      <c r="N755" s="58"/>
    </row>
    <row r="756" spans="3:14" s="55" customFormat="1">
      <c r="C756" s="151"/>
      <c r="N756" s="58"/>
    </row>
    <row r="757" spans="3:14" s="55" customFormat="1">
      <c r="C757" s="151"/>
      <c r="N757" s="58"/>
    </row>
    <row r="758" spans="3:14" s="55" customFormat="1">
      <c r="C758" s="151"/>
      <c r="N758" s="58"/>
    </row>
    <row r="759" spans="3:14" s="55" customFormat="1">
      <c r="C759" s="151"/>
      <c r="N759" s="58"/>
    </row>
    <row r="760" spans="3:14" s="55" customFormat="1">
      <c r="C760" s="151"/>
      <c r="N760" s="58"/>
    </row>
    <row r="761" spans="3:14" s="55" customFormat="1">
      <c r="C761" s="151"/>
      <c r="N761" s="58"/>
    </row>
    <row r="762" spans="3:14" s="55" customFormat="1">
      <c r="C762" s="151"/>
      <c r="N762" s="58"/>
    </row>
    <row r="763" spans="3:14" s="55" customFormat="1">
      <c r="C763" s="151"/>
      <c r="N763" s="58"/>
    </row>
    <row r="764" spans="3:14" s="55" customFormat="1">
      <c r="C764" s="151"/>
      <c r="N764" s="58"/>
    </row>
    <row r="765" spans="3:14" s="55" customFormat="1">
      <c r="C765" s="151"/>
      <c r="N765" s="58"/>
    </row>
    <row r="766" spans="3:14" s="55" customFormat="1">
      <c r="C766" s="151"/>
      <c r="N766" s="58"/>
    </row>
    <row r="767" spans="3:14" s="55" customFormat="1">
      <c r="C767" s="151"/>
      <c r="N767" s="58"/>
    </row>
    <row r="768" spans="3:14" s="55" customFormat="1">
      <c r="C768" s="151"/>
      <c r="N768" s="58"/>
    </row>
    <row r="769" spans="3:35" s="55" customFormat="1">
      <c r="C769" s="151"/>
      <c r="N769" s="58"/>
    </row>
    <row r="770" spans="3:35" s="55" customFormat="1">
      <c r="C770" s="151"/>
      <c r="N770" s="58"/>
    </row>
    <row r="771" spans="3:35" s="55" customFormat="1">
      <c r="C771" s="151"/>
      <c r="N771" s="58"/>
    </row>
    <row r="772" spans="3:35" s="55" customFormat="1">
      <c r="C772" s="151"/>
      <c r="N772" s="58"/>
    </row>
    <row r="773" spans="3:35" s="55" customFormat="1">
      <c r="C773" s="151"/>
      <c r="N773" s="58"/>
    </row>
    <row r="774" spans="3:35" s="55" customFormat="1">
      <c r="C774" s="151"/>
      <c r="N774" s="58"/>
    </row>
    <row r="775" spans="3:35" s="55" customFormat="1">
      <c r="C775" s="151"/>
      <c r="N775" s="58"/>
    </row>
    <row r="776" spans="3:35" s="55" customFormat="1">
      <c r="C776" s="151"/>
      <c r="N776" s="58"/>
    </row>
    <row r="777" spans="3:35" s="55" customFormat="1">
      <c r="C777" s="151"/>
      <c r="N777" s="58"/>
    </row>
    <row r="778" spans="3:35" s="55" customFormat="1">
      <c r="C778" s="151"/>
      <c r="N778" s="58"/>
    </row>
    <row r="779" spans="3:35" s="55" customFormat="1">
      <c r="C779" s="151"/>
      <c r="N779" s="58"/>
    </row>
    <row r="780" spans="3:35" s="55" customFormat="1">
      <c r="C780" s="151"/>
      <c r="N780" s="58"/>
    </row>
    <row r="781" spans="3:35" s="55" customFormat="1">
      <c r="C781" s="151"/>
      <c r="N781" s="58"/>
    </row>
    <row r="782" spans="3:35" s="55" customFormat="1">
      <c r="C782" s="151"/>
      <c r="N782" s="58"/>
    </row>
    <row r="783" spans="3:35" s="55" customFormat="1">
      <c r="C783" s="151"/>
      <c r="N783" s="58"/>
      <c r="W783" s="1"/>
      <c r="X783"/>
      <c r="Y783"/>
      <c r="Z783" s="149"/>
      <c r="AA783"/>
      <c r="AB783"/>
      <c r="AC783"/>
      <c r="AD783" s="1"/>
      <c r="AE783"/>
      <c r="AF783"/>
      <c r="AG783"/>
      <c r="AH783" s="149"/>
      <c r="AI783"/>
    </row>
    <row r="784" spans="3:35" s="55" customFormat="1">
      <c r="C784" s="151"/>
      <c r="N784" s="58"/>
      <c r="W784" s="1"/>
      <c r="X784"/>
      <c r="Y784"/>
      <c r="Z784" s="149"/>
      <c r="AA784"/>
      <c r="AB784"/>
      <c r="AC784"/>
      <c r="AD784" s="1"/>
      <c r="AE784"/>
      <c r="AF784"/>
      <c r="AG784"/>
      <c r="AH784" s="149"/>
      <c r="AI784"/>
    </row>
    <row r="785" spans="3:35" s="55" customFormat="1">
      <c r="C785" s="151"/>
      <c r="N785" s="58"/>
      <c r="W785" s="1"/>
      <c r="X785"/>
      <c r="Y785"/>
      <c r="Z785" s="149"/>
      <c r="AA785"/>
      <c r="AB785"/>
      <c r="AC785"/>
      <c r="AD785" s="1"/>
      <c r="AE785"/>
      <c r="AF785"/>
      <c r="AG785"/>
      <c r="AH785" s="149"/>
      <c r="AI785"/>
    </row>
    <row r="786" spans="3:35" s="55" customFormat="1">
      <c r="C786" s="151"/>
      <c r="N786" s="58"/>
      <c r="W786" s="1"/>
      <c r="X786"/>
      <c r="Y786"/>
      <c r="Z786" s="149"/>
      <c r="AA786"/>
      <c r="AB786"/>
      <c r="AC786"/>
      <c r="AD786" s="1"/>
      <c r="AE786"/>
      <c r="AF786"/>
      <c r="AG786"/>
      <c r="AH786" s="149"/>
      <c r="AI786"/>
    </row>
    <row r="787" spans="3:35" s="55" customFormat="1">
      <c r="C787" s="151"/>
      <c r="N787" s="58"/>
      <c r="W787" s="1"/>
      <c r="X787"/>
      <c r="Y787"/>
      <c r="Z787" s="149"/>
      <c r="AA787"/>
      <c r="AB787"/>
      <c r="AC787"/>
      <c r="AD787" s="1"/>
      <c r="AE787"/>
      <c r="AF787"/>
      <c r="AG787"/>
      <c r="AH787" s="149"/>
      <c r="AI787"/>
    </row>
    <row r="788" spans="3:35" s="55" customFormat="1">
      <c r="C788" s="151"/>
      <c r="N788" s="58"/>
      <c r="W788" s="1"/>
      <c r="X788"/>
      <c r="Y788"/>
      <c r="Z788" s="149"/>
      <c r="AA788"/>
      <c r="AB788"/>
      <c r="AC788"/>
      <c r="AD788" s="1"/>
      <c r="AE788"/>
      <c r="AF788"/>
      <c r="AG788"/>
      <c r="AH788" s="149"/>
      <c r="AI788"/>
    </row>
    <row r="789" spans="3:35" s="55" customFormat="1">
      <c r="C789" s="151"/>
      <c r="N789" s="58"/>
      <c r="W789" s="1"/>
      <c r="X789"/>
      <c r="Y789"/>
      <c r="Z789" s="149"/>
      <c r="AA789"/>
      <c r="AB789"/>
      <c r="AC789"/>
      <c r="AD789" s="1"/>
      <c r="AE789"/>
      <c r="AF789"/>
      <c r="AG789"/>
      <c r="AH789" s="149"/>
      <c r="AI789"/>
    </row>
  </sheetData>
  <protectedRanges>
    <protectedRange sqref="B6:B15" name="Диапазон6_1"/>
    <protectedRange sqref="AE3 P3" name="Диапазон3_1"/>
    <protectedRange sqref="C1:D2" name="Диапазон4_1"/>
    <protectedRange sqref="C21:Q30" name="Диапазон5"/>
    <protectedRange sqref="A6:A15" name="Диапазон7_1"/>
    <protectedRange sqref="C6:AG15" name="Диапазон8_1"/>
  </protectedRanges>
  <mergeCells count="3">
    <mergeCell ref="C1:D1"/>
    <mergeCell ref="C2:D2"/>
    <mergeCell ref="R3:S3"/>
  </mergeCells>
  <conditionalFormatting sqref="AH6:AH8">
    <cfRule type="cellIs" dxfId="1" priority="2" stopIfTrue="1" operator="lessThan">
      <formula>$B$4</formula>
    </cfRule>
  </conditionalFormatting>
  <conditionalFormatting sqref="AH6:AH15">
    <cfRule type="cellIs" dxfId="0" priority="1" operator="lessThan">
      <formula>$B$4</formula>
    </cfRule>
  </conditionalFormatting>
  <dataValidations count="1">
    <dataValidation type="list" allowBlank="1" showInputMessage="1" showErrorMessage="1" sqref="A6:A15 WVI983046:WVI983055 WLM983046:WLM983055 WBQ983046:WBQ983055 VRU983046:VRU983055 VHY983046:VHY983055 UYC983046:UYC983055 UOG983046:UOG983055 UEK983046:UEK983055 TUO983046:TUO983055 TKS983046:TKS983055 TAW983046:TAW983055 SRA983046:SRA983055 SHE983046:SHE983055 RXI983046:RXI983055 RNM983046:RNM983055 RDQ983046:RDQ983055 QTU983046:QTU983055 QJY983046:QJY983055 QAC983046:QAC983055 PQG983046:PQG983055 PGK983046:PGK983055 OWO983046:OWO983055 OMS983046:OMS983055 OCW983046:OCW983055 NTA983046:NTA983055 NJE983046:NJE983055 MZI983046:MZI983055 MPM983046:MPM983055 MFQ983046:MFQ983055 LVU983046:LVU983055 LLY983046:LLY983055 LCC983046:LCC983055 KSG983046:KSG983055 KIK983046:KIK983055 JYO983046:JYO983055 JOS983046:JOS983055 JEW983046:JEW983055 IVA983046:IVA983055 ILE983046:ILE983055 IBI983046:IBI983055 HRM983046:HRM983055 HHQ983046:HHQ983055 GXU983046:GXU983055 GNY983046:GNY983055 GEC983046:GEC983055 FUG983046:FUG983055 FKK983046:FKK983055 FAO983046:FAO983055 EQS983046:EQS983055 EGW983046:EGW983055 DXA983046:DXA983055 DNE983046:DNE983055 DDI983046:DDI983055 CTM983046:CTM983055 CJQ983046:CJQ983055 BZU983046:BZU983055 BPY983046:BPY983055 BGC983046:BGC983055 AWG983046:AWG983055 AMK983046:AMK983055 ACO983046:ACO983055 SS983046:SS983055 IW983046:IW983055 A983046:A983055 WVI917510:WVI917519 WLM917510:WLM917519 WBQ917510:WBQ917519 VRU917510:VRU917519 VHY917510:VHY917519 UYC917510:UYC917519 UOG917510:UOG917519 UEK917510:UEK917519 TUO917510:TUO917519 TKS917510:TKS917519 TAW917510:TAW917519 SRA917510:SRA917519 SHE917510:SHE917519 RXI917510:RXI917519 RNM917510:RNM917519 RDQ917510:RDQ917519 QTU917510:QTU917519 QJY917510:QJY917519 QAC917510:QAC917519 PQG917510:PQG917519 PGK917510:PGK917519 OWO917510:OWO917519 OMS917510:OMS917519 OCW917510:OCW917519 NTA917510:NTA917519 NJE917510:NJE917519 MZI917510:MZI917519 MPM917510:MPM917519 MFQ917510:MFQ917519 LVU917510:LVU917519 LLY917510:LLY917519 LCC917510:LCC917519 KSG917510:KSG917519 KIK917510:KIK917519 JYO917510:JYO917519 JOS917510:JOS917519 JEW917510:JEW917519 IVA917510:IVA917519 ILE917510:ILE917519 IBI917510:IBI917519 HRM917510:HRM917519 HHQ917510:HHQ917519 GXU917510:GXU917519 GNY917510:GNY917519 GEC917510:GEC917519 FUG917510:FUG917519 FKK917510:FKK917519 FAO917510:FAO917519 EQS917510:EQS917519 EGW917510:EGW917519 DXA917510:DXA917519 DNE917510:DNE917519 DDI917510:DDI917519 CTM917510:CTM917519 CJQ917510:CJQ917519 BZU917510:BZU917519 BPY917510:BPY917519 BGC917510:BGC917519 AWG917510:AWG917519 AMK917510:AMK917519 ACO917510:ACO917519 SS917510:SS917519 IW917510:IW917519 A917510:A917519 WVI851974:WVI851983 WLM851974:WLM851983 WBQ851974:WBQ851983 VRU851974:VRU851983 VHY851974:VHY851983 UYC851974:UYC851983 UOG851974:UOG851983 UEK851974:UEK851983 TUO851974:TUO851983 TKS851974:TKS851983 TAW851974:TAW851983 SRA851974:SRA851983 SHE851974:SHE851983 RXI851974:RXI851983 RNM851974:RNM851983 RDQ851974:RDQ851983 QTU851974:QTU851983 QJY851974:QJY851983 QAC851974:QAC851983 PQG851974:PQG851983 PGK851974:PGK851983 OWO851974:OWO851983 OMS851974:OMS851983 OCW851974:OCW851983 NTA851974:NTA851983 NJE851974:NJE851983 MZI851974:MZI851983 MPM851974:MPM851983 MFQ851974:MFQ851983 LVU851974:LVU851983 LLY851974:LLY851983 LCC851974:LCC851983 KSG851974:KSG851983 KIK851974:KIK851983 JYO851974:JYO851983 JOS851974:JOS851983 JEW851974:JEW851983 IVA851974:IVA851983 ILE851974:ILE851983 IBI851974:IBI851983 HRM851974:HRM851983 HHQ851974:HHQ851983 GXU851974:GXU851983 GNY851974:GNY851983 GEC851974:GEC851983 FUG851974:FUG851983 FKK851974:FKK851983 FAO851974:FAO851983 EQS851974:EQS851983 EGW851974:EGW851983 DXA851974:DXA851983 DNE851974:DNE851983 DDI851974:DDI851983 CTM851974:CTM851983 CJQ851974:CJQ851983 BZU851974:BZU851983 BPY851974:BPY851983 BGC851974:BGC851983 AWG851974:AWG851983 AMK851974:AMK851983 ACO851974:ACO851983 SS851974:SS851983 IW851974:IW851983 A851974:A851983 WVI786438:WVI786447 WLM786438:WLM786447 WBQ786438:WBQ786447 VRU786438:VRU786447 VHY786438:VHY786447 UYC786438:UYC786447 UOG786438:UOG786447 UEK786438:UEK786447 TUO786438:TUO786447 TKS786438:TKS786447 TAW786438:TAW786447 SRA786438:SRA786447 SHE786438:SHE786447 RXI786438:RXI786447 RNM786438:RNM786447 RDQ786438:RDQ786447 QTU786438:QTU786447 QJY786438:QJY786447 QAC786438:QAC786447 PQG786438:PQG786447 PGK786438:PGK786447 OWO786438:OWO786447 OMS786438:OMS786447 OCW786438:OCW786447 NTA786438:NTA786447 NJE786438:NJE786447 MZI786438:MZI786447 MPM786438:MPM786447 MFQ786438:MFQ786447 LVU786438:LVU786447 LLY786438:LLY786447 LCC786438:LCC786447 KSG786438:KSG786447 KIK786438:KIK786447 JYO786438:JYO786447 JOS786438:JOS786447 JEW786438:JEW786447 IVA786438:IVA786447 ILE786438:ILE786447 IBI786438:IBI786447 HRM786438:HRM786447 HHQ786438:HHQ786447 GXU786438:GXU786447 GNY786438:GNY786447 GEC786438:GEC786447 FUG786438:FUG786447 FKK786438:FKK786447 FAO786438:FAO786447 EQS786438:EQS786447 EGW786438:EGW786447 DXA786438:DXA786447 DNE786438:DNE786447 DDI786438:DDI786447 CTM786438:CTM786447 CJQ786438:CJQ786447 BZU786438:BZU786447 BPY786438:BPY786447 BGC786438:BGC786447 AWG786438:AWG786447 AMK786438:AMK786447 ACO786438:ACO786447 SS786438:SS786447 IW786438:IW786447 A786438:A786447 WVI720902:WVI720911 WLM720902:WLM720911 WBQ720902:WBQ720911 VRU720902:VRU720911 VHY720902:VHY720911 UYC720902:UYC720911 UOG720902:UOG720911 UEK720902:UEK720911 TUO720902:TUO720911 TKS720902:TKS720911 TAW720902:TAW720911 SRA720902:SRA720911 SHE720902:SHE720911 RXI720902:RXI720911 RNM720902:RNM720911 RDQ720902:RDQ720911 QTU720902:QTU720911 QJY720902:QJY720911 QAC720902:QAC720911 PQG720902:PQG720911 PGK720902:PGK720911 OWO720902:OWO720911 OMS720902:OMS720911 OCW720902:OCW720911 NTA720902:NTA720911 NJE720902:NJE720911 MZI720902:MZI720911 MPM720902:MPM720911 MFQ720902:MFQ720911 LVU720902:LVU720911 LLY720902:LLY720911 LCC720902:LCC720911 KSG720902:KSG720911 KIK720902:KIK720911 JYO720902:JYO720911 JOS720902:JOS720911 JEW720902:JEW720911 IVA720902:IVA720911 ILE720902:ILE720911 IBI720902:IBI720911 HRM720902:HRM720911 HHQ720902:HHQ720911 GXU720902:GXU720911 GNY720902:GNY720911 GEC720902:GEC720911 FUG720902:FUG720911 FKK720902:FKK720911 FAO720902:FAO720911 EQS720902:EQS720911 EGW720902:EGW720911 DXA720902:DXA720911 DNE720902:DNE720911 DDI720902:DDI720911 CTM720902:CTM720911 CJQ720902:CJQ720911 BZU720902:BZU720911 BPY720902:BPY720911 BGC720902:BGC720911 AWG720902:AWG720911 AMK720902:AMK720911 ACO720902:ACO720911 SS720902:SS720911 IW720902:IW720911 A720902:A720911 WVI655366:WVI655375 WLM655366:WLM655375 WBQ655366:WBQ655375 VRU655366:VRU655375 VHY655366:VHY655375 UYC655366:UYC655375 UOG655366:UOG655375 UEK655366:UEK655375 TUO655366:TUO655375 TKS655366:TKS655375 TAW655366:TAW655375 SRA655366:SRA655375 SHE655366:SHE655375 RXI655366:RXI655375 RNM655366:RNM655375 RDQ655366:RDQ655375 QTU655366:QTU655375 QJY655366:QJY655375 QAC655366:QAC655375 PQG655366:PQG655375 PGK655366:PGK655375 OWO655366:OWO655375 OMS655366:OMS655375 OCW655366:OCW655375 NTA655366:NTA655375 NJE655366:NJE655375 MZI655366:MZI655375 MPM655366:MPM655375 MFQ655366:MFQ655375 LVU655366:LVU655375 LLY655366:LLY655375 LCC655366:LCC655375 KSG655366:KSG655375 KIK655366:KIK655375 JYO655366:JYO655375 JOS655366:JOS655375 JEW655366:JEW655375 IVA655366:IVA655375 ILE655366:ILE655375 IBI655366:IBI655375 HRM655366:HRM655375 HHQ655366:HHQ655375 GXU655366:GXU655375 GNY655366:GNY655375 GEC655366:GEC655375 FUG655366:FUG655375 FKK655366:FKK655375 FAO655366:FAO655375 EQS655366:EQS655375 EGW655366:EGW655375 DXA655366:DXA655375 DNE655366:DNE655375 DDI655366:DDI655375 CTM655366:CTM655375 CJQ655366:CJQ655375 BZU655366:BZU655375 BPY655366:BPY655375 BGC655366:BGC655375 AWG655366:AWG655375 AMK655366:AMK655375 ACO655366:ACO655375 SS655366:SS655375 IW655366:IW655375 A655366:A655375 WVI589830:WVI589839 WLM589830:WLM589839 WBQ589830:WBQ589839 VRU589830:VRU589839 VHY589830:VHY589839 UYC589830:UYC589839 UOG589830:UOG589839 UEK589830:UEK589839 TUO589830:TUO589839 TKS589830:TKS589839 TAW589830:TAW589839 SRA589830:SRA589839 SHE589830:SHE589839 RXI589830:RXI589839 RNM589830:RNM589839 RDQ589830:RDQ589839 QTU589830:QTU589839 QJY589830:QJY589839 QAC589830:QAC589839 PQG589830:PQG589839 PGK589830:PGK589839 OWO589830:OWO589839 OMS589830:OMS589839 OCW589830:OCW589839 NTA589830:NTA589839 NJE589830:NJE589839 MZI589830:MZI589839 MPM589830:MPM589839 MFQ589830:MFQ589839 LVU589830:LVU589839 LLY589830:LLY589839 LCC589830:LCC589839 KSG589830:KSG589839 KIK589830:KIK589839 JYO589830:JYO589839 JOS589830:JOS589839 JEW589830:JEW589839 IVA589830:IVA589839 ILE589830:ILE589839 IBI589830:IBI589839 HRM589830:HRM589839 HHQ589830:HHQ589839 GXU589830:GXU589839 GNY589830:GNY589839 GEC589830:GEC589839 FUG589830:FUG589839 FKK589830:FKK589839 FAO589830:FAO589839 EQS589830:EQS589839 EGW589830:EGW589839 DXA589830:DXA589839 DNE589830:DNE589839 DDI589830:DDI589839 CTM589830:CTM589839 CJQ589830:CJQ589839 BZU589830:BZU589839 BPY589830:BPY589839 BGC589830:BGC589839 AWG589830:AWG589839 AMK589830:AMK589839 ACO589830:ACO589839 SS589830:SS589839 IW589830:IW589839 A589830:A589839 WVI524294:WVI524303 WLM524294:WLM524303 WBQ524294:WBQ524303 VRU524294:VRU524303 VHY524294:VHY524303 UYC524294:UYC524303 UOG524294:UOG524303 UEK524294:UEK524303 TUO524294:TUO524303 TKS524294:TKS524303 TAW524294:TAW524303 SRA524294:SRA524303 SHE524294:SHE524303 RXI524294:RXI524303 RNM524294:RNM524303 RDQ524294:RDQ524303 QTU524294:QTU524303 QJY524294:QJY524303 QAC524294:QAC524303 PQG524294:PQG524303 PGK524294:PGK524303 OWO524294:OWO524303 OMS524294:OMS524303 OCW524294:OCW524303 NTA524294:NTA524303 NJE524294:NJE524303 MZI524294:MZI524303 MPM524294:MPM524303 MFQ524294:MFQ524303 LVU524294:LVU524303 LLY524294:LLY524303 LCC524294:LCC524303 KSG524294:KSG524303 KIK524294:KIK524303 JYO524294:JYO524303 JOS524294:JOS524303 JEW524294:JEW524303 IVA524294:IVA524303 ILE524294:ILE524303 IBI524294:IBI524303 HRM524294:HRM524303 HHQ524294:HHQ524303 GXU524294:GXU524303 GNY524294:GNY524303 GEC524294:GEC524303 FUG524294:FUG524303 FKK524294:FKK524303 FAO524294:FAO524303 EQS524294:EQS524303 EGW524294:EGW524303 DXA524294:DXA524303 DNE524294:DNE524303 DDI524294:DDI524303 CTM524294:CTM524303 CJQ524294:CJQ524303 BZU524294:BZU524303 BPY524294:BPY524303 BGC524294:BGC524303 AWG524294:AWG524303 AMK524294:AMK524303 ACO524294:ACO524303 SS524294:SS524303 IW524294:IW524303 A524294:A524303 WVI458758:WVI458767 WLM458758:WLM458767 WBQ458758:WBQ458767 VRU458758:VRU458767 VHY458758:VHY458767 UYC458758:UYC458767 UOG458758:UOG458767 UEK458758:UEK458767 TUO458758:TUO458767 TKS458758:TKS458767 TAW458758:TAW458767 SRA458758:SRA458767 SHE458758:SHE458767 RXI458758:RXI458767 RNM458758:RNM458767 RDQ458758:RDQ458767 QTU458758:QTU458767 QJY458758:QJY458767 QAC458758:QAC458767 PQG458758:PQG458767 PGK458758:PGK458767 OWO458758:OWO458767 OMS458758:OMS458767 OCW458758:OCW458767 NTA458758:NTA458767 NJE458758:NJE458767 MZI458758:MZI458767 MPM458758:MPM458767 MFQ458758:MFQ458767 LVU458758:LVU458767 LLY458758:LLY458767 LCC458758:LCC458767 KSG458758:KSG458767 KIK458758:KIK458767 JYO458758:JYO458767 JOS458758:JOS458767 JEW458758:JEW458767 IVA458758:IVA458767 ILE458758:ILE458767 IBI458758:IBI458767 HRM458758:HRM458767 HHQ458758:HHQ458767 GXU458758:GXU458767 GNY458758:GNY458767 GEC458758:GEC458767 FUG458758:FUG458767 FKK458758:FKK458767 FAO458758:FAO458767 EQS458758:EQS458767 EGW458758:EGW458767 DXA458758:DXA458767 DNE458758:DNE458767 DDI458758:DDI458767 CTM458758:CTM458767 CJQ458758:CJQ458767 BZU458758:BZU458767 BPY458758:BPY458767 BGC458758:BGC458767 AWG458758:AWG458767 AMK458758:AMK458767 ACO458758:ACO458767 SS458758:SS458767 IW458758:IW458767 A458758:A458767 WVI393222:WVI393231 WLM393222:WLM393231 WBQ393222:WBQ393231 VRU393222:VRU393231 VHY393222:VHY393231 UYC393222:UYC393231 UOG393222:UOG393231 UEK393222:UEK393231 TUO393222:TUO393231 TKS393222:TKS393231 TAW393222:TAW393231 SRA393222:SRA393231 SHE393222:SHE393231 RXI393222:RXI393231 RNM393222:RNM393231 RDQ393222:RDQ393231 QTU393222:QTU393231 QJY393222:QJY393231 QAC393222:QAC393231 PQG393222:PQG393231 PGK393222:PGK393231 OWO393222:OWO393231 OMS393222:OMS393231 OCW393222:OCW393231 NTA393222:NTA393231 NJE393222:NJE393231 MZI393222:MZI393231 MPM393222:MPM393231 MFQ393222:MFQ393231 LVU393222:LVU393231 LLY393222:LLY393231 LCC393222:LCC393231 KSG393222:KSG393231 KIK393222:KIK393231 JYO393222:JYO393231 JOS393222:JOS393231 JEW393222:JEW393231 IVA393222:IVA393231 ILE393222:ILE393231 IBI393222:IBI393231 HRM393222:HRM393231 HHQ393222:HHQ393231 GXU393222:GXU393231 GNY393222:GNY393231 GEC393222:GEC393231 FUG393222:FUG393231 FKK393222:FKK393231 FAO393222:FAO393231 EQS393222:EQS393231 EGW393222:EGW393231 DXA393222:DXA393231 DNE393222:DNE393231 DDI393222:DDI393231 CTM393222:CTM393231 CJQ393222:CJQ393231 BZU393222:BZU393231 BPY393222:BPY393231 BGC393222:BGC393231 AWG393222:AWG393231 AMK393222:AMK393231 ACO393222:ACO393231 SS393222:SS393231 IW393222:IW393231 A393222:A393231 WVI327686:WVI327695 WLM327686:WLM327695 WBQ327686:WBQ327695 VRU327686:VRU327695 VHY327686:VHY327695 UYC327686:UYC327695 UOG327686:UOG327695 UEK327686:UEK327695 TUO327686:TUO327695 TKS327686:TKS327695 TAW327686:TAW327695 SRA327686:SRA327695 SHE327686:SHE327695 RXI327686:RXI327695 RNM327686:RNM327695 RDQ327686:RDQ327695 QTU327686:QTU327695 QJY327686:QJY327695 QAC327686:QAC327695 PQG327686:PQG327695 PGK327686:PGK327695 OWO327686:OWO327695 OMS327686:OMS327695 OCW327686:OCW327695 NTA327686:NTA327695 NJE327686:NJE327695 MZI327686:MZI327695 MPM327686:MPM327695 MFQ327686:MFQ327695 LVU327686:LVU327695 LLY327686:LLY327695 LCC327686:LCC327695 KSG327686:KSG327695 KIK327686:KIK327695 JYO327686:JYO327695 JOS327686:JOS327695 JEW327686:JEW327695 IVA327686:IVA327695 ILE327686:ILE327695 IBI327686:IBI327695 HRM327686:HRM327695 HHQ327686:HHQ327695 GXU327686:GXU327695 GNY327686:GNY327695 GEC327686:GEC327695 FUG327686:FUG327695 FKK327686:FKK327695 FAO327686:FAO327695 EQS327686:EQS327695 EGW327686:EGW327695 DXA327686:DXA327695 DNE327686:DNE327695 DDI327686:DDI327695 CTM327686:CTM327695 CJQ327686:CJQ327695 BZU327686:BZU327695 BPY327686:BPY327695 BGC327686:BGC327695 AWG327686:AWG327695 AMK327686:AMK327695 ACO327686:ACO327695 SS327686:SS327695 IW327686:IW327695 A327686:A327695 WVI262150:WVI262159 WLM262150:WLM262159 WBQ262150:WBQ262159 VRU262150:VRU262159 VHY262150:VHY262159 UYC262150:UYC262159 UOG262150:UOG262159 UEK262150:UEK262159 TUO262150:TUO262159 TKS262150:TKS262159 TAW262150:TAW262159 SRA262150:SRA262159 SHE262150:SHE262159 RXI262150:RXI262159 RNM262150:RNM262159 RDQ262150:RDQ262159 QTU262150:QTU262159 QJY262150:QJY262159 QAC262150:QAC262159 PQG262150:PQG262159 PGK262150:PGK262159 OWO262150:OWO262159 OMS262150:OMS262159 OCW262150:OCW262159 NTA262150:NTA262159 NJE262150:NJE262159 MZI262150:MZI262159 MPM262150:MPM262159 MFQ262150:MFQ262159 LVU262150:LVU262159 LLY262150:LLY262159 LCC262150:LCC262159 KSG262150:KSG262159 KIK262150:KIK262159 JYO262150:JYO262159 JOS262150:JOS262159 JEW262150:JEW262159 IVA262150:IVA262159 ILE262150:ILE262159 IBI262150:IBI262159 HRM262150:HRM262159 HHQ262150:HHQ262159 GXU262150:GXU262159 GNY262150:GNY262159 GEC262150:GEC262159 FUG262150:FUG262159 FKK262150:FKK262159 FAO262150:FAO262159 EQS262150:EQS262159 EGW262150:EGW262159 DXA262150:DXA262159 DNE262150:DNE262159 DDI262150:DDI262159 CTM262150:CTM262159 CJQ262150:CJQ262159 BZU262150:BZU262159 BPY262150:BPY262159 BGC262150:BGC262159 AWG262150:AWG262159 AMK262150:AMK262159 ACO262150:ACO262159 SS262150:SS262159 IW262150:IW262159 A262150:A262159 WVI196614:WVI196623 WLM196614:WLM196623 WBQ196614:WBQ196623 VRU196614:VRU196623 VHY196614:VHY196623 UYC196614:UYC196623 UOG196614:UOG196623 UEK196614:UEK196623 TUO196614:TUO196623 TKS196614:TKS196623 TAW196614:TAW196623 SRA196614:SRA196623 SHE196614:SHE196623 RXI196614:RXI196623 RNM196614:RNM196623 RDQ196614:RDQ196623 QTU196614:QTU196623 QJY196614:QJY196623 QAC196614:QAC196623 PQG196614:PQG196623 PGK196614:PGK196623 OWO196614:OWO196623 OMS196614:OMS196623 OCW196614:OCW196623 NTA196614:NTA196623 NJE196614:NJE196623 MZI196614:MZI196623 MPM196614:MPM196623 MFQ196614:MFQ196623 LVU196614:LVU196623 LLY196614:LLY196623 LCC196614:LCC196623 KSG196614:KSG196623 KIK196614:KIK196623 JYO196614:JYO196623 JOS196614:JOS196623 JEW196614:JEW196623 IVA196614:IVA196623 ILE196614:ILE196623 IBI196614:IBI196623 HRM196614:HRM196623 HHQ196614:HHQ196623 GXU196614:GXU196623 GNY196614:GNY196623 GEC196614:GEC196623 FUG196614:FUG196623 FKK196614:FKK196623 FAO196614:FAO196623 EQS196614:EQS196623 EGW196614:EGW196623 DXA196614:DXA196623 DNE196614:DNE196623 DDI196614:DDI196623 CTM196614:CTM196623 CJQ196614:CJQ196623 BZU196614:BZU196623 BPY196614:BPY196623 BGC196614:BGC196623 AWG196614:AWG196623 AMK196614:AMK196623 ACO196614:ACO196623 SS196614:SS196623 IW196614:IW196623 A196614:A196623 WVI131078:WVI131087 WLM131078:WLM131087 WBQ131078:WBQ131087 VRU131078:VRU131087 VHY131078:VHY131087 UYC131078:UYC131087 UOG131078:UOG131087 UEK131078:UEK131087 TUO131078:TUO131087 TKS131078:TKS131087 TAW131078:TAW131087 SRA131078:SRA131087 SHE131078:SHE131087 RXI131078:RXI131087 RNM131078:RNM131087 RDQ131078:RDQ131087 QTU131078:QTU131087 QJY131078:QJY131087 QAC131078:QAC131087 PQG131078:PQG131087 PGK131078:PGK131087 OWO131078:OWO131087 OMS131078:OMS131087 OCW131078:OCW131087 NTA131078:NTA131087 NJE131078:NJE131087 MZI131078:MZI131087 MPM131078:MPM131087 MFQ131078:MFQ131087 LVU131078:LVU131087 LLY131078:LLY131087 LCC131078:LCC131087 KSG131078:KSG131087 KIK131078:KIK131087 JYO131078:JYO131087 JOS131078:JOS131087 JEW131078:JEW131087 IVA131078:IVA131087 ILE131078:ILE131087 IBI131078:IBI131087 HRM131078:HRM131087 HHQ131078:HHQ131087 GXU131078:GXU131087 GNY131078:GNY131087 GEC131078:GEC131087 FUG131078:FUG131087 FKK131078:FKK131087 FAO131078:FAO131087 EQS131078:EQS131087 EGW131078:EGW131087 DXA131078:DXA131087 DNE131078:DNE131087 DDI131078:DDI131087 CTM131078:CTM131087 CJQ131078:CJQ131087 BZU131078:BZU131087 BPY131078:BPY131087 BGC131078:BGC131087 AWG131078:AWG131087 AMK131078:AMK131087 ACO131078:ACO131087 SS131078:SS131087 IW131078:IW131087 A131078:A131087 WVI65542:WVI65551 WLM65542:WLM65551 WBQ65542:WBQ65551 VRU65542:VRU65551 VHY65542:VHY65551 UYC65542:UYC65551 UOG65542:UOG65551 UEK65542:UEK65551 TUO65542:TUO65551 TKS65542:TKS65551 TAW65542:TAW65551 SRA65542:SRA65551 SHE65542:SHE65551 RXI65542:RXI65551 RNM65542:RNM65551 RDQ65542:RDQ65551 QTU65542:QTU65551 QJY65542:QJY65551 QAC65542:QAC65551 PQG65542:PQG65551 PGK65542:PGK65551 OWO65542:OWO65551 OMS65542:OMS65551 OCW65542:OCW65551 NTA65542:NTA65551 NJE65542:NJE65551 MZI65542:MZI65551 MPM65542:MPM65551 MFQ65542:MFQ65551 LVU65542:LVU65551 LLY65542:LLY65551 LCC65542:LCC65551 KSG65542:KSG65551 KIK65542:KIK65551 JYO65542:JYO65551 JOS65542:JOS65551 JEW65542:JEW65551 IVA65542:IVA65551 ILE65542:ILE65551 IBI65542:IBI65551 HRM65542:HRM65551 HHQ65542:HHQ65551 GXU65542:GXU65551 GNY65542:GNY65551 GEC65542:GEC65551 FUG65542:FUG65551 FKK65542:FKK65551 FAO65542:FAO65551 EQS65542:EQS65551 EGW65542:EGW65551 DXA65542:DXA65551 DNE65542:DNE65551 DDI65542:DDI65551 CTM65542:CTM65551 CJQ65542:CJQ65551 BZU65542:BZU65551 BPY65542:BPY65551 BGC65542:BGC65551 AWG65542:AWG65551 AMK65542:AMK65551 ACO65542:ACO65551 SS65542:SS65551 IW65542:IW65551 A65542:A65551 WVI6:WVI15 WLM6:WLM15 WBQ6:WBQ15 VRU6:VRU15 VHY6:VHY15 UYC6:UYC15 UOG6:UOG15 UEK6:UEK15 TUO6:TUO15 TKS6:TKS15 TAW6:TAW15 SRA6:SRA15 SHE6:SHE15 RXI6:RXI15 RNM6:RNM15 RDQ6:RDQ15 QTU6:QTU15 QJY6:QJY15 QAC6:QAC15 PQG6:PQG15 PGK6:PGK15 OWO6:OWO15 OMS6:OMS15 OCW6:OCW15 NTA6:NTA15 NJE6:NJE15 MZI6:MZI15 MPM6:MPM15 MFQ6:MFQ15 LVU6:LVU15 LLY6:LLY15 LCC6:LCC15 KSG6:KSG15 KIK6:KIK15 JYO6:JYO15 JOS6:JOS15 JEW6:JEW15 IVA6:IVA15 ILE6:ILE15 IBI6:IBI15 HRM6:HRM15 HHQ6:HHQ15 GXU6:GXU15 GNY6:GNY15 GEC6:GEC15 FUG6:FUG15 FKK6:FKK15 FAO6:FAO15 EQS6:EQS15 EGW6:EGW15 DXA6:DXA15 DNE6:DNE15 DDI6:DDI15 CTM6:CTM15 CJQ6:CJQ15 BZU6:BZU15 BPY6:BPY15 BGC6:BGC15 AWG6:AWG15 AMK6:AMK15 ACO6:ACO15 SS6:SS15 IW6:IW15">
      <formula1>ПШЕ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Yuri</cp:lastModifiedBy>
  <dcterms:created xsi:type="dcterms:W3CDTF">2012-03-22T17:29:56Z</dcterms:created>
  <dcterms:modified xsi:type="dcterms:W3CDTF">2012-03-22T17:42:00Z</dcterms:modified>
</cp:coreProperties>
</file>