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райлинг\Desktop\"/>
    </mc:Choice>
  </mc:AlternateContent>
  <bookViews>
    <workbookView xWindow="0" yWindow="0" windowWidth="19200" windowHeight="10905" activeTab="2"/>
  </bookViews>
  <sheets>
    <sheet name="ввод" sheetId="1" r:id="rId1"/>
    <sheet name="1" sheetId="2" r:id="rId2"/>
    <sheet name="2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O3" i="1" s="1"/>
  <c r="L32" i="1" s="1"/>
  <c r="L30" i="3"/>
  <c r="Y5" i="3" s="1"/>
  <c r="Y7" i="3" s="1"/>
  <c r="K30" i="3"/>
  <c r="J30" i="3"/>
  <c r="I30" i="3"/>
  <c r="U5" i="3" s="1"/>
  <c r="U7" i="3" s="1"/>
  <c r="H30" i="3"/>
  <c r="G30" i="3"/>
  <c r="W5" i="3" s="1"/>
  <c r="W7" i="3" s="1"/>
  <c r="F30" i="3"/>
  <c r="E30" i="3"/>
  <c r="S5" i="3" s="1"/>
  <c r="S7" i="3" s="1"/>
  <c r="D30" i="3"/>
  <c r="C30" i="3"/>
  <c r="S14" i="3"/>
  <c r="Q12" i="3"/>
  <c r="Q11" i="3"/>
  <c r="Q14" i="3" s="1"/>
  <c r="X5" i="3"/>
  <c r="X7" i="3" s="1"/>
  <c r="V5" i="3"/>
  <c r="V7" i="3" s="1"/>
  <c r="T5" i="3"/>
  <c r="T7" i="3" s="1"/>
  <c r="R5" i="3"/>
  <c r="R7" i="3" s="1"/>
  <c r="Q5" i="3"/>
  <c r="Q7" i="3" s="1"/>
  <c r="P5" i="3"/>
  <c r="P7" i="3" s="1"/>
  <c r="O16" i="3"/>
  <c r="L30" i="2"/>
  <c r="Y5" i="2" s="1"/>
  <c r="Y7" i="2" s="1"/>
  <c r="K30" i="2"/>
  <c r="J30" i="2"/>
  <c r="X5" i="2" s="1"/>
  <c r="X7" i="2" s="1"/>
  <c r="I30" i="2"/>
  <c r="U5" i="2" s="1"/>
  <c r="U7" i="2" s="1"/>
  <c r="H30" i="2"/>
  <c r="R5" i="2" s="1"/>
  <c r="R7" i="2" s="1"/>
  <c r="G30" i="2"/>
  <c r="F30" i="2"/>
  <c r="V5" i="2" s="1"/>
  <c r="V7" i="2" s="1"/>
  <c r="E30" i="2"/>
  <c r="D30" i="2"/>
  <c r="C30" i="2"/>
  <c r="S14" i="2"/>
  <c r="Q12" i="2"/>
  <c r="Q11" i="2"/>
  <c r="Q14" i="2" s="1"/>
  <c r="W5" i="2"/>
  <c r="W7" i="2" s="1"/>
  <c r="T5" i="2"/>
  <c r="T7" i="2" s="1"/>
  <c r="S5" i="2"/>
  <c r="S7" i="2" s="1"/>
  <c r="Q5" i="2"/>
  <c r="Q7" i="2" s="1"/>
  <c r="P5" i="2"/>
  <c r="P7" i="2" s="1"/>
  <c r="O3" i="2"/>
  <c r="L32" i="2" s="1"/>
  <c r="L30" i="1"/>
  <c r="Y5" i="1" s="1"/>
  <c r="Y7" i="1" s="1"/>
  <c r="K30" i="1"/>
  <c r="J30" i="1"/>
  <c r="X5" i="1" s="1"/>
  <c r="X7" i="1" s="1"/>
  <c r="I30" i="1"/>
  <c r="U5" i="1" s="1"/>
  <c r="U7" i="1" s="1"/>
  <c r="H30" i="1"/>
  <c r="R5" i="1" s="1"/>
  <c r="R7" i="1" s="1"/>
  <c r="G30" i="1"/>
  <c r="F30" i="1"/>
  <c r="V5" i="1" s="1"/>
  <c r="V7" i="1" s="1"/>
  <c r="E30" i="1"/>
  <c r="D30" i="1"/>
  <c r="C30" i="1"/>
  <c r="S14" i="1"/>
  <c r="Q12" i="1"/>
  <c r="Q11" i="1"/>
  <c r="Q14" i="1" s="1"/>
  <c r="W5" i="1"/>
  <c r="W7" i="1" s="1"/>
  <c r="T5" i="1"/>
  <c r="T7" i="1" s="1"/>
  <c r="S5" i="1"/>
  <c r="S7" i="1" s="1"/>
  <c r="Q5" i="1"/>
  <c r="Q7" i="1" s="1"/>
  <c r="P5" i="1"/>
  <c r="P7" i="1" s="1"/>
  <c r="O10" i="3" l="1"/>
  <c r="L32" i="3"/>
  <c r="O16" i="2"/>
  <c r="O10" i="2"/>
  <c r="O16" i="1"/>
  <c r="O10" i="1"/>
</calcChain>
</file>

<file path=xl/sharedStrings.xml><?xml version="1.0" encoding="utf-8"?>
<sst xmlns="http://schemas.openxmlformats.org/spreadsheetml/2006/main" count="214" uniqueCount="57">
  <si>
    <t>Заправочная ведомость по маслам</t>
  </si>
  <si>
    <t>дата</t>
  </si>
  <si>
    <t>моторное</t>
  </si>
  <si>
    <t>гидровлическое</t>
  </si>
  <si>
    <t>трансмисия</t>
  </si>
  <si>
    <t>охлаждение</t>
  </si>
  <si>
    <t>ФИО</t>
  </si>
  <si>
    <t>марка а/м</t>
  </si>
  <si>
    <t>Mobil15w40</t>
  </si>
  <si>
    <t>М10ДМ</t>
  </si>
  <si>
    <t>ВМГЗ</t>
  </si>
  <si>
    <t xml:space="preserve"> SAE 80w90</t>
  </si>
  <si>
    <t>Марка А</t>
  </si>
  <si>
    <t>CAT 0w40</t>
  </si>
  <si>
    <t>CAT гид</t>
  </si>
  <si>
    <t>тосол</t>
  </si>
  <si>
    <t>Mobil DTE32</t>
  </si>
  <si>
    <t>Антифриз</t>
  </si>
  <si>
    <t xml:space="preserve">подпись </t>
  </si>
  <si>
    <t>Моаз №2</t>
  </si>
  <si>
    <t>приход</t>
  </si>
  <si>
    <t>Моаз №3</t>
  </si>
  <si>
    <t>расход</t>
  </si>
  <si>
    <t>Моаз №4</t>
  </si>
  <si>
    <t>остаток</t>
  </si>
  <si>
    <t>Моаз №5</t>
  </si>
  <si>
    <t>итого</t>
  </si>
  <si>
    <t>Моаз №6</t>
  </si>
  <si>
    <t>Моаз №7</t>
  </si>
  <si>
    <t>Д/Т</t>
  </si>
  <si>
    <t>Моаз №8</t>
  </si>
  <si>
    <t>Свиридов</t>
  </si>
  <si>
    <t>Охрана</t>
  </si>
  <si>
    <t>Моаз №9</t>
  </si>
  <si>
    <t>Моаз №10</t>
  </si>
  <si>
    <t>Моаз №11</t>
  </si>
  <si>
    <t>Моаз №12</t>
  </si>
  <si>
    <t>Моаз №13</t>
  </si>
  <si>
    <t>Либхер №10</t>
  </si>
  <si>
    <t>марка машины</t>
  </si>
  <si>
    <t>Количество</t>
  </si>
  <si>
    <t>Либхер №11</t>
  </si>
  <si>
    <t>Ремонт</t>
  </si>
  <si>
    <t>Либхер744</t>
  </si>
  <si>
    <t>Заправка</t>
  </si>
  <si>
    <t>Либхер964</t>
  </si>
  <si>
    <t>Хитач №4</t>
  </si>
  <si>
    <t>Хендай R-500</t>
  </si>
  <si>
    <t>CAT D9R</t>
  </si>
  <si>
    <t>Четра</t>
  </si>
  <si>
    <t>БТС-150</t>
  </si>
  <si>
    <t>ДЗ98 №2</t>
  </si>
  <si>
    <t>Эш6/45</t>
  </si>
  <si>
    <t>Эш10/70</t>
  </si>
  <si>
    <t>СБР160 №1</t>
  </si>
  <si>
    <t>СБР160 №2</t>
  </si>
  <si>
    <t>см.механик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</si>
</sst>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Alignment="1">
      <alignment horizontal="center"/>
    </xf>
    <xf numFmtId="14" fontId="0" fillId="0" borderId="0" xfId="0" applyNumberFormat="1"/>
    <xf numFmtId="0" fontId="0" fillId="0" borderId="0" xfId="0" applyFont="1"/>
    <xf numFmtId="0" fontId="1" fillId="0" borderId="0" xfId="0" applyFont="1"/>
    <xf numFmtId="0" fontId="1" fillId="2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textRotation="90"/>
    </xf>
    <xf numFmtId="14" fontId="1" fillId="2" borderId="5" xfId="0" applyNumberFormat="1" applyFont="1" applyFill="1" applyBorder="1" applyAlignment="1">
      <alignment textRotation="90"/>
    </xf>
    <xf numFmtId="0" fontId="1" fillId="3" borderId="4" xfId="0" applyFont="1" applyFill="1" applyBorder="1" applyAlignment="1">
      <alignment textRotation="90"/>
    </xf>
    <xf numFmtId="0" fontId="1" fillId="4" borderId="4" xfId="0" applyFont="1" applyFill="1" applyBorder="1" applyAlignment="1">
      <alignment textRotation="90"/>
    </xf>
    <xf numFmtId="0" fontId="1" fillId="5" borderId="4" xfId="0" applyFont="1" applyFill="1" applyBorder="1" applyAlignment="1">
      <alignment textRotation="90"/>
    </xf>
    <xf numFmtId="0" fontId="1" fillId="6" borderId="4" xfId="0" applyFont="1" applyFill="1" applyBorder="1" applyAlignment="1">
      <alignment textRotation="90"/>
    </xf>
    <xf numFmtId="0" fontId="1" fillId="6" borderId="6" xfId="0" applyFont="1" applyFill="1" applyBorder="1" applyAlignment="1">
      <alignment textRotation="90"/>
    </xf>
    <xf numFmtId="0" fontId="3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1" fillId="7" borderId="5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5" borderId="4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7" borderId="5" xfId="0" applyFont="1" applyFill="1" applyBorder="1"/>
    <xf numFmtId="0" fontId="1" fillId="7" borderId="7" xfId="0" applyFont="1" applyFill="1" applyBorder="1"/>
    <xf numFmtId="0" fontId="1" fillId="3" borderId="8" xfId="0" applyFont="1" applyFill="1" applyBorder="1"/>
    <xf numFmtId="0" fontId="1" fillId="4" borderId="8" xfId="0" applyFont="1" applyFill="1" applyBorder="1"/>
    <xf numFmtId="0" fontId="1" fillId="5" borderId="8" xfId="0" applyFont="1" applyFill="1" applyBorder="1"/>
    <xf numFmtId="0" fontId="1" fillId="6" borderId="8" xfId="0" applyFont="1" applyFill="1" applyBorder="1"/>
    <xf numFmtId="0" fontId="1" fillId="6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14" fontId="1" fillId="2" borderId="10" xfId="0" applyNumberFormat="1" applyFont="1" applyFill="1" applyBorder="1" applyAlignment="1">
      <alignment horizontal="center"/>
    </xf>
    <xf numFmtId="14" fontId="1" fillId="2" borderId="11" xfId="0" applyNumberFormat="1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7" borderId="4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6" borderId="10" xfId="0" applyFont="1" applyFill="1" applyBorder="1" applyAlignment="1" applyProtection="1">
      <alignment horizontal="center"/>
      <protection locked="0"/>
    </xf>
    <xf numFmtId="0" fontId="1" fillId="6" borderId="11" xfId="0" applyFont="1" applyFill="1" applyBorder="1" applyAlignment="1" applyProtection="1">
      <alignment horizontal="center"/>
      <protection locked="0"/>
    </xf>
    <xf numFmtId="0" fontId="1" fillId="7" borderId="4" xfId="0" applyFont="1" applyFill="1" applyBorder="1" applyAlignment="1">
      <alignment horizontal="center"/>
    </xf>
    <xf numFmtId="0" fontId="0" fillId="0" borderId="0" xfId="0" applyBorder="1"/>
    <xf numFmtId="0" fontId="0" fillId="0" borderId="0" xfId="0" applyProtection="1">
      <protection locked="0"/>
    </xf>
    <xf numFmtId="14" fontId="0" fillId="8" borderId="4" xfId="0" applyNumberFormat="1" applyFill="1" applyBorder="1" applyProtection="1"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4" xfId="0" applyFill="1" applyBorder="1"/>
    <xf numFmtId="0" fontId="0" fillId="9" borderId="4" xfId="0" applyFill="1" applyBorder="1" applyProtection="1">
      <protection locked="0"/>
    </xf>
    <xf numFmtId="0" fontId="0" fillId="9" borderId="4" xfId="0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10" borderId="4" xfId="0" applyFill="1" applyBorder="1" applyProtection="1">
      <protection locked="0"/>
    </xf>
    <xf numFmtId="0" fontId="0" fillId="10" borderId="4" xfId="0" applyFill="1" applyBorder="1" applyAlignment="1" applyProtection="1">
      <alignment horizontal="center"/>
      <protection locked="0"/>
    </xf>
    <xf numFmtId="0" fontId="0" fillId="10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>
      <selection activeCell="A3" sqref="A3"/>
    </sheetView>
  </sheetViews>
  <sheetFormatPr defaultRowHeight="15" x14ac:dyDescent="0.25"/>
  <cols>
    <col min="1" max="1" width="11" customWidth="1"/>
    <col min="2" max="2" width="13.28515625" customWidth="1"/>
    <col min="3" max="12" width="5.7109375" customWidth="1"/>
    <col min="15" max="15" width="10.5703125" customWidth="1"/>
    <col min="16" max="25" width="5.7109375" customWidth="1"/>
  </cols>
  <sheetData>
    <row r="1" spans="1:25" ht="15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5" ht="15.75" x14ac:dyDescent="0.25">
      <c r="A2" s="2">
        <f ca="1">TODAY()</f>
        <v>41682</v>
      </c>
      <c r="C2" s="3"/>
      <c r="D2" s="3"/>
      <c r="E2" s="3"/>
      <c r="F2" s="3"/>
      <c r="G2" s="3"/>
      <c r="H2" s="4"/>
      <c r="O2" s="5" t="s">
        <v>1</v>
      </c>
      <c r="P2" s="6" t="s">
        <v>2</v>
      </c>
      <c r="Q2" s="6"/>
      <c r="R2" s="6"/>
      <c r="S2" s="7" t="s">
        <v>3</v>
      </c>
      <c r="T2" s="7"/>
      <c r="U2" s="7"/>
      <c r="V2" s="8" t="s">
        <v>4</v>
      </c>
      <c r="W2" s="8"/>
      <c r="X2" s="9" t="s">
        <v>5</v>
      </c>
      <c r="Y2" s="10"/>
    </row>
    <row r="3" spans="1:25" ht="67.5" x14ac:dyDescent="0.25">
      <c r="A3" s="11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2" t="s">
        <v>15</v>
      </c>
      <c r="K3" s="12" t="s">
        <v>16</v>
      </c>
      <c r="L3" s="12" t="s">
        <v>17</v>
      </c>
      <c r="M3" s="11" t="s">
        <v>18</v>
      </c>
      <c r="O3" s="13">
        <f ca="1">A2</f>
        <v>41682</v>
      </c>
      <c r="P3" s="14" t="s">
        <v>8</v>
      </c>
      <c r="Q3" s="14" t="s">
        <v>9</v>
      </c>
      <c r="R3" s="14" t="s">
        <v>13</v>
      </c>
      <c r="S3" s="15" t="s">
        <v>10</v>
      </c>
      <c r="T3" s="15" t="s">
        <v>16</v>
      </c>
      <c r="U3" s="15" t="s">
        <v>14</v>
      </c>
      <c r="V3" s="16" t="s">
        <v>11</v>
      </c>
      <c r="W3" s="16" t="s">
        <v>12</v>
      </c>
      <c r="X3" s="17" t="s">
        <v>15</v>
      </c>
      <c r="Y3" s="18" t="s">
        <v>17</v>
      </c>
    </row>
    <row r="4" spans="1:25" ht="15.75" x14ac:dyDescent="0.25">
      <c r="A4" s="19"/>
      <c r="B4" s="11" t="s">
        <v>19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11"/>
      <c r="O4" s="21" t="s">
        <v>20</v>
      </c>
      <c r="P4" s="22"/>
      <c r="Q4" s="22"/>
      <c r="R4" s="22"/>
      <c r="S4" s="23">
        <v>0</v>
      </c>
      <c r="T4" s="23">
        <v>0</v>
      </c>
      <c r="U4" s="23"/>
      <c r="V4" s="24"/>
      <c r="W4" s="24"/>
      <c r="X4" s="25"/>
      <c r="Y4" s="26"/>
    </row>
    <row r="5" spans="1:25" ht="15.75" x14ac:dyDescent="0.25">
      <c r="A5" s="19"/>
      <c r="B5" s="11" t="s">
        <v>21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11"/>
      <c r="O5" s="27" t="s">
        <v>22</v>
      </c>
      <c r="P5" s="22">
        <f>C30</f>
        <v>6</v>
      </c>
      <c r="Q5" s="22">
        <f>D30</f>
        <v>0</v>
      </c>
      <c r="R5" s="22">
        <f>H30</f>
        <v>0</v>
      </c>
      <c r="S5" s="23">
        <f>E30</f>
        <v>0</v>
      </c>
      <c r="T5" s="23">
        <f>K30</f>
        <v>0</v>
      </c>
      <c r="U5" s="23">
        <f>I30</f>
        <v>0</v>
      </c>
      <c r="V5" s="24">
        <f>F30</f>
        <v>0</v>
      </c>
      <c r="W5" s="24">
        <f>G30</f>
        <v>0</v>
      </c>
      <c r="X5" s="25">
        <f>J30</f>
        <v>0</v>
      </c>
      <c r="Y5" s="26">
        <f>L30</f>
        <v>0</v>
      </c>
    </row>
    <row r="6" spans="1:25" ht="15.75" x14ac:dyDescent="0.25">
      <c r="A6" s="19"/>
      <c r="B6" s="11" t="s">
        <v>23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11"/>
      <c r="O6" s="21" t="s">
        <v>24</v>
      </c>
      <c r="P6" s="22">
        <v>175</v>
      </c>
      <c r="Q6" s="22">
        <v>168</v>
      </c>
      <c r="R6" s="22">
        <v>120</v>
      </c>
      <c r="S6" s="23">
        <v>160</v>
      </c>
      <c r="T6" s="23">
        <v>0</v>
      </c>
      <c r="U6" s="23">
        <v>180</v>
      </c>
      <c r="V6" s="24">
        <v>166</v>
      </c>
      <c r="W6" s="24">
        <v>0</v>
      </c>
      <c r="X6" s="25">
        <v>0</v>
      </c>
      <c r="Y6" s="26">
        <v>78</v>
      </c>
    </row>
    <row r="7" spans="1:25" ht="16.5" thickBot="1" x14ac:dyDescent="0.3">
      <c r="A7" s="19"/>
      <c r="B7" s="11" t="s">
        <v>25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11"/>
      <c r="O7" s="28" t="s">
        <v>26</v>
      </c>
      <c r="P7" s="29">
        <f>P6+P4-P5</f>
        <v>169</v>
      </c>
      <c r="Q7" s="29">
        <f t="shared" ref="Q7:Y7" si="0">Q6+Q4-Q5</f>
        <v>168</v>
      </c>
      <c r="R7" s="29">
        <f t="shared" si="0"/>
        <v>120</v>
      </c>
      <c r="S7" s="30">
        <f t="shared" si="0"/>
        <v>160</v>
      </c>
      <c r="T7" s="30">
        <f t="shared" si="0"/>
        <v>0</v>
      </c>
      <c r="U7" s="30">
        <f t="shared" si="0"/>
        <v>180</v>
      </c>
      <c r="V7" s="31">
        <f t="shared" si="0"/>
        <v>166</v>
      </c>
      <c r="W7" s="31">
        <f>W6+W4-W5</f>
        <v>0</v>
      </c>
      <c r="X7" s="32">
        <f t="shared" si="0"/>
        <v>0</v>
      </c>
      <c r="Y7" s="33">
        <f t="shared" si="0"/>
        <v>78</v>
      </c>
    </row>
    <row r="8" spans="1:25" x14ac:dyDescent="0.25">
      <c r="A8" s="19"/>
      <c r="B8" s="11" t="s">
        <v>27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11"/>
    </row>
    <row r="9" spans="1:25" ht="15.75" x14ac:dyDescent="0.25">
      <c r="A9" s="19"/>
      <c r="B9" s="11" t="s">
        <v>28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O9" s="34" t="s">
        <v>1</v>
      </c>
      <c r="P9" s="35"/>
      <c r="Q9" s="36" t="s">
        <v>29</v>
      </c>
      <c r="R9" s="37"/>
      <c r="S9" s="37"/>
      <c r="T9" s="38"/>
    </row>
    <row r="10" spans="1:25" ht="15.75" x14ac:dyDescent="0.25">
      <c r="A10" s="19"/>
      <c r="B10" s="11" t="s">
        <v>30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11"/>
      <c r="O10" s="39">
        <f ca="1">O3</f>
        <v>41682</v>
      </c>
      <c r="P10" s="40"/>
      <c r="Q10" s="36" t="s">
        <v>31</v>
      </c>
      <c r="R10" s="38"/>
      <c r="S10" s="41" t="s">
        <v>32</v>
      </c>
      <c r="T10" s="42"/>
    </row>
    <row r="11" spans="1:25" ht="15.75" x14ac:dyDescent="0.25">
      <c r="A11" s="19"/>
      <c r="B11" s="11" t="s">
        <v>33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11"/>
      <c r="O11" s="43" t="s">
        <v>20</v>
      </c>
      <c r="P11" s="43"/>
      <c r="Q11" s="44">
        <f>S17</f>
        <v>0</v>
      </c>
      <c r="R11" s="45"/>
      <c r="S11" s="46"/>
      <c r="T11" s="47"/>
    </row>
    <row r="12" spans="1:25" ht="15.75" x14ac:dyDescent="0.25">
      <c r="A12" s="19"/>
      <c r="B12" s="11" t="s">
        <v>34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11"/>
      <c r="O12" s="48" t="s">
        <v>22</v>
      </c>
      <c r="P12" s="48"/>
      <c r="Q12" s="44">
        <f>S18</f>
        <v>0</v>
      </c>
      <c r="R12" s="45"/>
      <c r="S12" s="46"/>
      <c r="T12" s="47"/>
    </row>
    <row r="13" spans="1:25" ht="15.75" x14ac:dyDescent="0.25">
      <c r="A13" s="19"/>
      <c r="B13" s="11" t="s">
        <v>35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11"/>
      <c r="O13" s="43" t="s">
        <v>24</v>
      </c>
      <c r="P13" s="43"/>
      <c r="Q13" s="44">
        <v>342</v>
      </c>
      <c r="R13" s="45"/>
      <c r="S13" s="46">
        <v>420</v>
      </c>
      <c r="T13" s="47"/>
    </row>
    <row r="14" spans="1:25" ht="15.75" x14ac:dyDescent="0.25">
      <c r="A14" s="19"/>
      <c r="B14" s="11" t="s">
        <v>36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11"/>
      <c r="O14" s="48" t="s">
        <v>26</v>
      </c>
      <c r="P14" s="48"/>
      <c r="Q14" s="36">
        <f>Q13+Q11-Q12</f>
        <v>342</v>
      </c>
      <c r="R14" s="38"/>
      <c r="S14" s="41">
        <f>S13+S11-S12</f>
        <v>420</v>
      </c>
      <c r="T14" s="42"/>
      <c r="V14" s="49"/>
    </row>
    <row r="15" spans="1:25" x14ac:dyDescent="0.25">
      <c r="A15" s="19"/>
      <c r="B15" s="11" t="s">
        <v>37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11"/>
      <c r="O15" s="50"/>
      <c r="P15" s="50"/>
      <c r="Q15" s="50"/>
    </row>
    <row r="16" spans="1:25" x14ac:dyDescent="0.25">
      <c r="A16" s="19"/>
      <c r="B16" s="11" t="s">
        <v>38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11"/>
      <c r="O16" s="51">
        <f ca="1">O3</f>
        <v>41682</v>
      </c>
      <c r="P16" s="52" t="s">
        <v>39</v>
      </c>
      <c r="Q16" s="52"/>
      <c r="R16" s="52"/>
      <c r="S16" s="53" t="s">
        <v>40</v>
      </c>
      <c r="T16" s="53"/>
    </row>
    <row r="17" spans="1:20" x14ac:dyDescent="0.25">
      <c r="A17" s="19"/>
      <c r="B17" s="11" t="s">
        <v>41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11"/>
      <c r="O17" s="54" t="s">
        <v>42</v>
      </c>
      <c r="P17" s="55"/>
      <c r="Q17" s="55"/>
      <c r="R17" s="55"/>
      <c r="S17" s="56"/>
      <c r="T17" s="56"/>
    </row>
    <row r="18" spans="1:20" x14ac:dyDescent="0.25">
      <c r="A18" s="19"/>
      <c r="B18" s="11" t="s">
        <v>43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1"/>
      <c r="O18" s="57" t="s">
        <v>44</v>
      </c>
      <c r="P18" s="58"/>
      <c r="Q18" s="58"/>
      <c r="R18" s="58"/>
      <c r="S18" s="59">
        <v>0</v>
      </c>
      <c r="T18" s="59"/>
    </row>
    <row r="19" spans="1:20" x14ac:dyDescent="0.25">
      <c r="A19" s="19"/>
      <c r="B19" s="11" t="s">
        <v>45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11"/>
      <c r="O19" s="50"/>
      <c r="P19" s="50"/>
      <c r="Q19" s="50"/>
    </row>
    <row r="20" spans="1:20" x14ac:dyDescent="0.25">
      <c r="A20" s="19"/>
      <c r="B20" s="11" t="s">
        <v>46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11"/>
      <c r="O20" s="50"/>
      <c r="P20" s="50"/>
      <c r="Q20" s="50"/>
    </row>
    <row r="21" spans="1:20" x14ac:dyDescent="0.25">
      <c r="A21" s="19"/>
      <c r="B21" s="11" t="s">
        <v>47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11"/>
      <c r="O21" s="50"/>
      <c r="P21" s="50"/>
      <c r="Q21" s="50"/>
    </row>
    <row r="22" spans="1:20" x14ac:dyDescent="0.25">
      <c r="A22" s="19"/>
      <c r="B22" s="11" t="s">
        <v>48</v>
      </c>
      <c r="C22" s="20">
        <v>6</v>
      </c>
      <c r="D22" s="20"/>
      <c r="E22" s="20"/>
      <c r="F22" s="20"/>
      <c r="G22" s="20"/>
      <c r="H22" s="20"/>
      <c r="I22" s="20"/>
      <c r="J22" s="20"/>
      <c r="K22" s="20"/>
      <c r="L22" s="20"/>
      <c r="M22" s="11"/>
      <c r="O22" s="50"/>
      <c r="P22" s="50"/>
      <c r="Q22" s="50"/>
    </row>
    <row r="23" spans="1:20" x14ac:dyDescent="0.25">
      <c r="A23" s="19"/>
      <c r="B23" s="11" t="s">
        <v>49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11"/>
      <c r="O23" s="50"/>
      <c r="P23" s="50"/>
      <c r="Q23" s="50"/>
    </row>
    <row r="24" spans="1:20" x14ac:dyDescent="0.25">
      <c r="A24" s="19"/>
      <c r="B24" s="11" t="s">
        <v>50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1"/>
      <c r="O24" s="50"/>
      <c r="P24" s="50"/>
      <c r="Q24" s="50"/>
    </row>
    <row r="25" spans="1:20" x14ac:dyDescent="0.25">
      <c r="A25" s="19"/>
      <c r="B25" s="11" t="s">
        <v>51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1"/>
      <c r="O25" s="50"/>
      <c r="P25" s="50"/>
      <c r="Q25" s="50"/>
    </row>
    <row r="26" spans="1:20" x14ac:dyDescent="0.25">
      <c r="A26" s="20"/>
      <c r="B26" s="11" t="s">
        <v>52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11"/>
    </row>
    <row r="27" spans="1:20" x14ac:dyDescent="0.25">
      <c r="A27" s="20"/>
      <c r="B27" s="11" t="s">
        <v>53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11"/>
    </row>
    <row r="28" spans="1:20" x14ac:dyDescent="0.25">
      <c r="A28" s="20"/>
      <c r="B28" s="11" t="s">
        <v>54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11"/>
    </row>
    <row r="29" spans="1:20" x14ac:dyDescent="0.25">
      <c r="A29" s="20"/>
      <c r="B29" s="11" t="s">
        <v>55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11"/>
    </row>
    <row r="30" spans="1:20" x14ac:dyDescent="0.25">
      <c r="A30" s="11"/>
      <c r="B30" s="11"/>
      <c r="C30" s="11">
        <f>SUM(C4:C29)</f>
        <v>6</v>
      </c>
      <c r="D30" s="11">
        <f t="shared" ref="D30:L30" si="1">SUM(D4:D29)</f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  <c r="H30" s="11">
        <f t="shared" si="1"/>
        <v>0</v>
      </c>
      <c r="I30" s="11">
        <f t="shared" si="1"/>
        <v>0</v>
      </c>
      <c r="J30" s="11">
        <f t="shared" si="1"/>
        <v>0</v>
      </c>
      <c r="K30" s="11">
        <f t="shared" si="1"/>
        <v>0</v>
      </c>
      <c r="L30" s="11">
        <f t="shared" si="1"/>
        <v>0</v>
      </c>
      <c r="M30" s="11"/>
    </row>
    <row r="32" spans="1:20" x14ac:dyDescent="0.25">
      <c r="D32" s="60"/>
      <c r="E32" s="60"/>
      <c r="F32" s="60"/>
      <c r="G32" s="61"/>
      <c r="H32" s="61"/>
      <c r="I32" s="61"/>
      <c r="J32" s="61"/>
      <c r="K32" s="61"/>
      <c r="L32" s="62">
        <f ca="1">O3</f>
        <v>41682</v>
      </c>
      <c r="M32" s="62"/>
    </row>
  </sheetData>
  <mergeCells count="26">
    <mergeCell ref="P18:R18"/>
    <mergeCell ref="S18:T18"/>
    <mergeCell ref="D32:F32"/>
    <mergeCell ref="G32:K32"/>
    <mergeCell ref="L32:M32"/>
    <mergeCell ref="Q13:R13"/>
    <mergeCell ref="S13:T13"/>
    <mergeCell ref="Q14:R14"/>
    <mergeCell ref="S14:T14"/>
    <mergeCell ref="P16:R16"/>
    <mergeCell ref="P17:R17"/>
    <mergeCell ref="S17:T17"/>
    <mergeCell ref="O10:P10"/>
    <mergeCell ref="Q10:R10"/>
    <mergeCell ref="S10:T10"/>
    <mergeCell ref="Q11:R11"/>
    <mergeCell ref="S11:T11"/>
    <mergeCell ref="Q12:R12"/>
    <mergeCell ref="S12:T12"/>
    <mergeCell ref="A1:M1"/>
    <mergeCell ref="P2:R2"/>
    <mergeCell ref="S2:U2"/>
    <mergeCell ref="V2:W2"/>
    <mergeCell ref="X2:Y2"/>
    <mergeCell ref="O9:P9"/>
    <mergeCell ref="Q9:T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opLeftCell="B1" workbookViewId="0">
      <selection activeCell="Z16" sqref="Z16"/>
    </sheetView>
  </sheetViews>
  <sheetFormatPr defaultRowHeight="15" x14ac:dyDescent="0.25"/>
  <cols>
    <col min="1" max="1" width="11" customWidth="1"/>
    <col min="2" max="2" width="13.5703125" customWidth="1"/>
    <col min="3" max="12" width="5.7109375" customWidth="1"/>
    <col min="15" max="15" width="11.28515625" customWidth="1"/>
    <col min="16" max="25" width="5.7109375" customWidth="1"/>
  </cols>
  <sheetData>
    <row r="1" spans="1:25" ht="15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5" ht="15.75" x14ac:dyDescent="0.25">
      <c r="A2" s="2">
        <v>41671</v>
      </c>
      <c r="C2" s="3"/>
      <c r="D2" s="3"/>
      <c r="E2" s="3"/>
      <c r="F2" s="3"/>
      <c r="G2" s="3"/>
      <c r="H2" s="4"/>
      <c r="O2" s="5" t="s">
        <v>1</v>
      </c>
      <c r="P2" s="6" t="s">
        <v>2</v>
      </c>
      <c r="Q2" s="6"/>
      <c r="R2" s="6"/>
      <c r="S2" s="7" t="s">
        <v>3</v>
      </c>
      <c r="T2" s="7"/>
      <c r="U2" s="7"/>
      <c r="V2" s="8" t="s">
        <v>4</v>
      </c>
      <c r="W2" s="8"/>
      <c r="X2" s="9" t="s">
        <v>5</v>
      </c>
      <c r="Y2" s="10"/>
    </row>
    <row r="3" spans="1:25" ht="67.5" x14ac:dyDescent="0.25">
      <c r="A3" s="11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2" t="s">
        <v>15</v>
      </c>
      <c r="K3" s="12" t="s">
        <v>16</v>
      </c>
      <c r="L3" s="12" t="s">
        <v>17</v>
      </c>
      <c r="M3" s="11" t="s">
        <v>18</v>
      </c>
      <c r="O3" s="13">
        <f>A2</f>
        <v>41671</v>
      </c>
      <c r="P3" s="14" t="s">
        <v>8</v>
      </c>
      <c r="Q3" s="14" t="s">
        <v>9</v>
      </c>
      <c r="R3" s="14" t="s">
        <v>13</v>
      </c>
      <c r="S3" s="15" t="s">
        <v>10</v>
      </c>
      <c r="T3" s="15" t="s">
        <v>16</v>
      </c>
      <c r="U3" s="15" t="s">
        <v>14</v>
      </c>
      <c r="V3" s="16" t="s">
        <v>11</v>
      </c>
      <c r="W3" s="16" t="s">
        <v>12</v>
      </c>
      <c r="X3" s="17" t="s">
        <v>15</v>
      </c>
      <c r="Y3" s="18" t="s">
        <v>17</v>
      </c>
    </row>
    <row r="4" spans="1:25" ht="15.75" x14ac:dyDescent="0.25">
      <c r="A4" s="19"/>
      <c r="B4" s="11" t="s">
        <v>19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11"/>
      <c r="O4" s="21" t="s">
        <v>20</v>
      </c>
      <c r="P4" s="22"/>
      <c r="Q4" s="22"/>
      <c r="R4" s="22"/>
      <c r="S4" s="23">
        <v>0</v>
      </c>
      <c r="T4" s="23">
        <v>0</v>
      </c>
      <c r="U4" s="23"/>
      <c r="V4" s="24"/>
      <c r="W4" s="24"/>
      <c r="X4" s="25"/>
      <c r="Y4" s="26"/>
    </row>
    <row r="5" spans="1:25" ht="15.75" x14ac:dyDescent="0.25">
      <c r="A5" s="19"/>
      <c r="B5" s="11" t="s">
        <v>21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11"/>
      <c r="O5" s="27" t="s">
        <v>22</v>
      </c>
      <c r="P5" s="22">
        <f>C30</f>
        <v>0</v>
      </c>
      <c r="Q5" s="22">
        <f>D30</f>
        <v>0</v>
      </c>
      <c r="R5" s="22">
        <f>H30</f>
        <v>0</v>
      </c>
      <c r="S5" s="23">
        <f>E30</f>
        <v>0</v>
      </c>
      <c r="T5" s="23">
        <f>K30</f>
        <v>0</v>
      </c>
      <c r="U5" s="23">
        <f>I30</f>
        <v>0</v>
      </c>
      <c r="V5" s="24">
        <f>F30</f>
        <v>0</v>
      </c>
      <c r="W5" s="24">
        <f>G30</f>
        <v>0</v>
      </c>
      <c r="X5" s="25">
        <f>J30</f>
        <v>0</v>
      </c>
      <c r="Y5" s="26">
        <f>L30</f>
        <v>0</v>
      </c>
    </row>
    <row r="6" spans="1:25" ht="15.75" x14ac:dyDescent="0.25">
      <c r="A6" s="19"/>
      <c r="B6" s="11" t="s">
        <v>23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11"/>
      <c r="O6" s="21" t="s">
        <v>24</v>
      </c>
      <c r="P6" s="22">
        <v>175</v>
      </c>
      <c r="Q6" s="22">
        <v>168</v>
      </c>
      <c r="R6" s="22">
        <v>120</v>
      </c>
      <c r="S6" s="23">
        <v>160</v>
      </c>
      <c r="T6" s="23">
        <v>0</v>
      </c>
      <c r="U6" s="23">
        <v>180</v>
      </c>
      <c r="V6" s="24">
        <v>166</v>
      </c>
      <c r="W6" s="24">
        <v>0</v>
      </c>
      <c r="X6" s="25">
        <v>0</v>
      </c>
      <c r="Y6" s="26">
        <v>78</v>
      </c>
    </row>
    <row r="7" spans="1:25" ht="16.5" thickBot="1" x14ac:dyDescent="0.3">
      <c r="A7" s="19"/>
      <c r="B7" s="11" t="s">
        <v>25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11"/>
      <c r="O7" s="28" t="s">
        <v>26</v>
      </c>
      <c r="P7" s="29">
        <f>P6+P4-P5</f>
        <v>175</v>
      </c>
      <c r="Q7" s="29">
        <f t="shared" ref="Q7:Y7" si="0">Q6+Q4-Q5</f>
        <v>168</v>
      </c>
      <c r="R7" s="29">
        <f t="shared" si="0"/>
        <v>120</v>
      </c>
      <c r="S7" s="30">
        <f t="shared" si="0"/>
        <v>160</v>
      </c>
      <c r="T7" s="30">
        <f t="shared" si="0"/>
        <v>0</v>
      </c>
      <c r="U7" s="30">
        <f t="shared" si="0"/>
        <v>180</v>
      </c>
      <c r="V7" s="31">
        <f t="shared" si="0"/>
        <v>166</v>
      </c>
      <c r="W7" s="31">
        <f>W6+W4-W5</f>
        <v>0</v>
      </c>
      <c r="X7" s="32">
        <f t="shared" si="0"/>
        <v>0</v>
      </c>
      <c r="Y7" s="33">
        <f t="shared" si="0"/>
        <v>78</v>
      </c>
    </row>
    <row r="8" spans="1:25" x14ac:dyDescent="0.25">
      <c r="A8" s="19"/>
      <c r="B8" s="11" t="s">
        <v>27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11"/>
    </row>
    <row r="9" spans="1:25" ht="15.75" x14ac:dyDescent="0.25">
      <c r="A9" s="19"/>
      <c r="B9" s="11" t="s">
        <v>28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O9" s="34" t="s">
        <v>1</v>
      </c>
      <c r="P9" s="35"/>
      <c r="Q9" s="36" t="s">
        <v>29</v>
      </c>
      <c r="R9" s="37"/>
      <c r="S9" s="37"/>
      <c r="T9" s="38"/>
    </row>
    <row r="10" spans="1:25" ht="15.75" x14ac:dyDescent="0.25">
      <c r="A10" s="19"/>
      <c r="B10" s="11" t="s">
        <v>30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11"/>
      <c r="O10" s="39">
        <f>O3</f>
        <v>41671</v>
      </c>
      <c r="P10" s="40"/>
      <c r="Q10" s="36" t="s">
        <v>31</v>
      </c>
      <c r="R10" s="38"/>
      <c r="S10" s="41" t="s">
        <v>32</v>
      </c>
      <c r="T10" s="42"/>
    </row>
    <row r="11" spans="1:25" ht="15.75" x14ac:dyDescent="0.25">
      <c r="A11" s="19"/>
      <c r="B11" s="11" t="s">
        <v>33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11"/>
      <c r="O11" s="43" t="s">
        <v>20</v>
      </c>
      <c r="P11" s="43"/>
      <c r="Q11" s="44">
        <f>S17</f>
        <v>0</v>
      </c>
      <c r="R11" s="45"/>
      <c r="S11" s="46"/>
      <c r="T11" s="47"/>
    </row>
    <row r="12" spans="1:25" ht="15.75" x14ac:dyDescent="0.25">
      <c r="A12" s="19"/>
      <c r="B12" s="11" t="s">
        <v>34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11"/>
      <c r="O12" s="48" t="s">
        <v>22</v>
      </c>
      <c r="P12" s="48"/>
      <c r="Q12" s="44">
        <f>S18</f>
        <v>0</v>
      </c>
      <c r="R12" s="45"/>
      <c r="S12" s="46"/>
      <c r="T12" s="47"/>
    </row>
    <row r="13" spans="1:25" ht="15.75" x14ac:dyDescent="0.25">
      <c r="A13" s="19"/>
      <c r="B13" s="11" t="s">
        <v>35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11"/>
      <c r="O13" s="43" t="s">
        <v>24</v>
      </c>
      <c r="P13" s="43"/>
      <c r="Q13" s="44">
        <v>342</v>
      </c>
      <c r="R13" s="45"/>
      <c r="S13" s="46">
        <v>420</v>
      </c>
      <c r="T13" s="47"/>
    </row>
    <row r="14" spans="1:25" ht="15.75" x14ac:dyDescent="0.25">
      <c r="A14" s="19"/>
      <c r="B14" s="11" t="s">
        <v>36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11"/>
      <c r="O14" s="48" t="s">
        <v>26</v>
      </c>
      <c r="P14" s="48"/>
      <c r="Q14" s="36">
        <f>Q13+Q11-Q12</f>
        <v>342</v>
      </c>
      <c r="R14" s="38"/>
      <c r="S14" s="41">
        <f>S13+S11-S12</f>
        <v>420</v>
      </c>
      <c r="T14" s="42"/>
      <c r="V14" s="49"/>
    </row>
    <row r="15" spans="1:25" x14ac:dyDescent="0.25">
      <c r="A15" s="19"/>
      <c r="B15" s="11" t="s">
        <v>37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11"/>
      <c r="O15" s="50"/>
      <c r="P15" s="50"/>
      <c r="Q15" s="50"/>
    </row>
    <row r="16" spans="1:25" x14ac:dyDescent="0.25">
      <c r="A16" s="19"/>
      <c r="B16" s="11" t="s">
        <v>38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11"/>
      <c r="O16" s="51">
        <f>O3</f>
        <v>41671</v>
      </c>
      <c r="P16" s="52" t="s">
        <v>39</v>
      </c>
      <c r="Q16" s="52"/>
      <c r="R16" s="52"/>
      <c r="S16" s="53" t="s">
        <v>40</v>
      </c>
      <c r="T16" s="53"/>
    </row>
    <row r="17" spans="1:20" x14ac:dyDescent="0.25">
      <c r="A17" s="19"/>
      <c r="B17" s="11" t="s">
        <v>41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11"/>
      <c r="O17" s="54" t="s">
        <v>42</v>
      </c>
      <c r="P17" s="55"/>
      <c r="Q17" s="55"/>
      <c r="R17" s="55"/>
      <c r="S17" s="56"/>
      <c r="T17" s="56"/>
    </row>
    <row r="18" spans="1:20" x14ac:dyDescent="0.25">
      <c r="A18" s="19"/>
      <c r="B18" s="11" t="s">
        <v>43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1"/>
      <c r="O18" s="57" t="s">
        <v>44</v>
      </c>
      <c r="P18" s="58"/>
      <c r="Q18" s="58"/>
      <c r="R18" s="58"/>
      <c r="S18" s="59">
        <v>0</v>
      </c>
      <c r="T18" s="59"/>
    </row>
    <row r="19" spans="1:20" x14ac:dyDescent="0.25">
      <c r="A19" s="19"/>
      <c r="B19" s="11" t="s">
        <v>45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11"/>
      <c r="O19" s="50"/>
      <c r="P19" s="50"/>
      <c r="Q19" s="50"/>
    </row>
    <row r="20" spans="1:20" x14ac:dyDescent="0.25">
      <c r="A20" s="19"/>
      <c r="B20" s="11" t="s">
        <v>46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11"/>
      <c r="O20" s="50"/>
      <c r="P20" s="50"/>
      <c r="Q20" s="50"/>
    </row>
    <row r="21" spans="1:20" x14ac:dyDescent="0.25">
      <c r="A21" s="19"/>
      <c r="B21" s="11" t="s">
        <v>47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11"/>
      <c r="O21" s="50"/>
      <c r="P21" s="50"/>
      <c r="Q21" s="50"/>
    </row>
    <row r="22" spans="1:20" x14ac:dyDescent="0.25">
      <c r="A22" s="19"/>
      <c r="B22" s="11" t="s">
        <v>48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1"/>
      <c r="O22" s="50"/>
      <c r="P22" s="50"/>
      <c r="Q22" s="50"/>
    </row>
    <row r="23" spans="1:20" x14ac:dyDescent="0.25">
      <c r="A23" s="19"/>
      <c r="B23" s="11" t="s">
        <v>49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11"/>
      <c r="O23" s="50"/>
      <c r="P23" s="50"/>
      <c r="Q23" s="50"/>
    </row>
    <row r="24" spans="1:20" x14ac:dyDescent="0.25">
      <c r="A24" s="19"/>
      <c r="B24" s="11" t="s">
        <v>50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1"/>
      <c r="O24" s="50"/>
      <c r="P24" s="50"/>
      <c r="Q24" s="50"/>
    </row>
    <row r="25" spans="1:20" x14ac:dyDescent="0.25">
      <c r="A25" s="19"/>
      <c r="B25" s="11" t="s">
        <v>51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1"/>
      <c r="O25" s="50"/>
      <c r="P25" s="50"/>
      <c r="Q25" s="50"/>
    </row>
    <row r="26" spans="1:20" x14ac:dyDescent="0.25">
      <c r="A26" s="20"/>
      <c r="B26" s="11" t="s">
        <v>52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11"/>
    </row>
    <row r="27" spans="1:20" x14ac:dyDescent="0.25">
      <c r="A27" s="20"/>
      <c r="B27" s="11" t="s">
        <v>53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11"/>
    </row>
    <row r="28" spans="1:20" x14ac:dyDescent="0.25">
      <c r="A28" s="20"/>
      <c r="B28" s="11" t="s">
        <v>54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11"/>
    </row>
    <row r="29" spans="1:20" x14ac:dyDescent="0.25">
      <c r="A29" s="20"/>
      <c r="B29" s="11" t="s">
        <v>55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11"/>
    </row>
    <row r="30" spans="1:20" x14ac:dyDescent="0.25">
      <c r="A30" s="11"/>
      <c r="B30" s="11"/>
      <c r="C30" s="11">
        <f>SUM(C4:C29)</f>
        <v>0</v>
      </c>
      <c r="D30" s="11">
        <f t="shared" ref="D30:L30" si="1">SUM(D4:D29)</f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  <c r="H30" s="11">
        <f t="shared" si="1"/>
        <v>0</v>
      </c>
      <c r="I30" s="11">
        <f t="shared" si="1"/>
        <v>0</v>
      </c>
      <c r="J30" s="11">
        <f t="shared" si="1"/>
        <v>0</v>
      </c>
      <c r="K30" s="11">
        <f t="shared" si="1"/>
        <v>0</v>
      </c>
      <c r="L30" s="11">
        <f t="shared" si="1"/>
        <v>0</v>
      </c>
      <c r="M30" s="11"/>
    </row>
    <row r="32" spans="1:20" x14ac:dyDescent="0.25">
      <c r="D32" s="60" t="s">
        <v>56</v>
      </c>
      <c r="E32" s="60"/>
      <c r="F32" s="60"/>
      <c r="G32" s="61"/>
      <c r="H32" s="61"/>
      <c r="I32" s="61"/>
      <c r="J32" s="61"/>
      <c r="K32" s="61"/>
      <c r="L32" s="62">
        <f>O3</f>
        <v>41671</v>
      </c>
      <c r="M32" s="62"/>
    </row>
  </sheetData>
  <mergeCells count="26">
    <mergeCell ref="P18:R18"/>
    <mergeCell ref="S18:T18"/>
    <mergeCell ref="D32:F32"/>
    <mergeCell ref="G32:K32"/>
    <mergeCell ref="L32:M32"/>
    <mergeCell ref="Q13:R13"/>
    <mergeCell ref="S13:T13"/>
    <mergeCell ref="Q14:R14"/>
    <mergeCell ref="S14:T14"/>
    <mergeCell ref="P16:R16"/>
    <mergeCell ref="P17:R17"/>
    <mergeCell ref="S17:T17"/>
    <mergeCell ref="O10:P10"/>
    <mergeCell ref="Q10:R10"/>
    <mergeCell ref="S10:T10"/>
    <mergeCell ref="Q11:R11"/>
    <mergeCell ref="S11:T11"/>
    <mergeCell ref="Q12:R12"/>
    <mergeCell ref="S12:T12"/>
    <mergeCell ref="A1:M1"/>
    <mergeCell ref="P2:R2"/>
    <mergeCell ref="S2:U2"/>
    <mergeCell ref="V2:W2"/>
    <mergeCell ref="X2:Y2"/>
    <mergeCell ref="O9:P9"/>
    <mergeCell ref="Q9:T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workbookViewId="0">
      <selection activeCell="O4" sqref="O4"/>
    </sheetView>
  </sheetViews>
  <sheetFormatPr defaultRowHeight="15" x14ac:dyDescent="0.25"/>
  <cols>
    <col min="2" max="2" width="13.140625" customWidth="1"/>
    <col min="3" max="12" width="5.7109375" customWidth="1"/>
    <col min="15" max="15" width="10.42578125" customWidth="1"/>
    <col min="16" max="25" width="5.7109375" customWidth="1"/>
  </cols>
  <sheetData>
    <row r="1" spans="1:25" ht="15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5" ht="15.75" x14ac:dyDescent="0.25">
      <c r="A2" s="2"/>
      <c r="C2" s="3"/>
      <c r="D2" s="3"/>
      <c r="E2" s="3"/>
      <c r="F2" s="3"/>
      <c r="G2" s="3"/>
      <c r="H2" s="4"/>
      <c r="O2" s="5" t="s">
        <v>1</v>
      </c>
      <c r="P2" s="6" t="s">
        <v>2</v>
      </c>
      <c r="Q2" s="6"/>
      <c r="R2" s="6"/>
      <c r="S2" s="7" t="s">
        <v>3</v>
      </c>
      <c r="T2" s="7"/>
      <c r="U2" s="7"/>
      <c r="V2" s="8" t="s">
        <v>4</v>
      </c>
      <c r="W2" s="8"/>
      <c r="X2" s="9" t="s">
        <v>5</v>
      </c>
      <c r="Y2" s="10"/>
    </row>
    <row r="3" spans="1:25" ht="67.5" x14ac:dyDescent="0.25">
      <c r="A3" s="11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2" t="s">
        <v>15</v>
      </c>
      <c r="K3" s="12" t="s">
        <v>16</v>
      </c>
      <c r="L3" s="12" t="s">
        <v>17</v>
      </c>
      <c r="M3" s="11" t="s">
        <v>18</v>
      </c>
      <c r="O3" s="13">
        <v>41682</v>
      </c>
      <c r="P3" s="14" t="s">
        <v>8</v>
      </c>
      <c r="Q3" s="14" t="s">
        <v>9</v>
      </c>
      <c r="R3" s="14" t="s">
        <v>13</v>
      </c>
      <c r="S3" s="15" t="s">
        <v>10</v>
      </c>
      <c r="T3" s="15" t="s">
        <v>16</v>
      </c>
      <c r="U3" s="15" t="s">
        <v>14</v>
      </c>
      <c r="V3" s="16" t="s">
        <v>11</v>
      </c>
      <c r="W3" s="16" t="s">
        <v>12</v>
      </c>
      <c r="X3" s="17" t="s">
        <v>15</v>
      </c>
      <c r="Y3" s="18" t="s">
        <v>17</v>
      </c>
    </row>
    <row r="4" spans="1:25" ht="15.75" x14ac:dyDescent="0.25">
      <c r="A4" s="19"/>
      <c r="B4" s="11" t="s">
        <v>19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11"/>
      <c r="O4" s="21" t="s">
        <v>20</v>
      </c>
      <c r="P4" s="22"/>
      <c r="Q4" s="22"/>
      <c r="R4" s="22"/>
      <c r="S4" s="23">
        <v>0</v>
      </c>
      <c r="T4" s="23">
        <v>0</v>
      </c>
      <c r="U4" s="23"/>
      <c r="V4" s="24"/>
      <c r="W4" s="24"/>
      <c r="X4" s="25"/>
      <c r="Y4" s="26"/>
    </row>
    <row r="5" spans="1:25" ht="15.75" x14ac:dyDescent="0.25">
      <c r="A5" s="19"/>
      <c r="B5" s="11" t="s">
        <v>21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11"/>
      <c r="O5" s="27" t="s">
        <v>22</v>
      </c>
      <c r="P5" s="22">
        <f>C30</f>
        <v>6</v>
      </c>
      <c r="Q5" s="22">
        <f>D30</f>
        <v>0</v>
      </c>
      <c r="R5" s="22">
        <f>H30</f>
        <v>0</v>
      </c>
      <c r="S5" s="23">
        <f>E30</f>
        <v>0</v>
      </c>
      <c r="T5" s="23">
        <f>K30</f>
        <v>0</v>
      </c>
      <c r="U5" s="23">
        <f>I30</f>
        <v>0</v>
      </c>
      <c r="V5" s="24">
        <f>F30</f>
        <v>0</v>
      </c>
      <c r="W5" s="24">
        <f>G30</f>
        <v>0</v>
      </c>
      <c r="X5" s="25">
        <f>J30</f>
        <v>0</v>
      </c>
      <c r="Y5" s="26">
        <f>L30</f>
        <v>0</v>
      </c>
    </row>
    <row r="6" spans="1:25" ht="15.75" x14ac:dyDescent="0.25">
      <c r="A6" s="19"/>
      <c r="B6" s="11" t="s">
        <v>23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11"/>
      <c r="O6" s="21" t="s">
        <v>24</v>
      </c>
      <c r="P6" s="22">
        <v>175</v>
      </c>
      <c r="Q6" s="22">
        <v>168</v>
      </c>
      <c r="R6" s="22">
        <v>120</v>
      </c>
      <c r="S6" s="23">
        <v>160</v>
      </c>
      <c r="T6" s="23">
        <v>0</v>
      </c>
      <c r="U6" s="23">
        <v>180</v>
      </c>
      <c r="V6" s="24">
        <v>166</v>
      </c>
      <c r="W6" s="24">
        <v>0</v>
      </c>
      <c r="X6" s="25">
        <v>0</v>
      </c>
      <c r="Y6" s="26">
        <v>78</v>
      </c>
    </row>
    <row r="7" spans="1:25" ht="16.5" thickBot="1" x14ac:dyDescent="0.3">
      <c r="A7" s="19"/>
      <c r="B7" s="11" t="s">
        <v>25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11"/>
      <c r="O7" s="28" t="s">
        <v>26</v>
      </c>
      <c r="P7" s="29">
        <f>P6+P4-P5</f>
        <v>169</v>
      </c>
      <c r="Q7" s="29">
        <f t="shared" ref="Q7:Y7" si="0">Q6+Q4-Q5</f>
        <v>168</v>
      </c>
      <c r="R7" s="29">
        <f t="shared" si="0"/>
        <v>120</v>
      </c>
      <c r="S7" s="30">
        <f t="shared" si="0"/>
        <v>160</v>
      </c>
      <c r="T7" s="30">
        <f t="shared" si="0"/>
        <v>0</v>
      </c>
      <c r="U7" s="30">
        <f t="shared" si="0"/>
        <v>180</v>
      </c>
      <c r="V7" s="31">
        <f t="shared" si="0"/>
        <v>166</v>
      </c>
      <c r="W7" s="31">
        <f>W6+W4-W5</f>
        <v>0</v>
      </c>
      <c r="X7" s="32">
        <f t="shared" si="0"/>
        <v>0</v>
      </c>
      <c r="Y7" s="33">
        <f t="shared" si="0"/>
        <v>78</v>
      </c>
    </row>
    <row r="8" spans="1:25" x14ac:dyDescent="0.25">
      <c r="A8" s="19"/>
      <c r="B8" s="11" t="s">
        <v>27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11"/>
    </row>
    <row r="9" spans="1:25" ht="15.75" x14ac:dyDescent="0.25">
      <c r="A9" s="19"/>
      <c r="B9" s="11" t="s">
        <v>28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O9" s="34" t="s">
        <v>1</v>
      </c>
      <c r="P9" s="35"/>
      <c r="Q9" s="36" t="s">
        <v>29</v>
      </c>
      <c r="R9" s="37"/>
      <c r="S9" s="37"/>
      <c r="T9" s="38"/>
    </row>
    <row r="10" spans="1:25" ht="15.75" x14ac:dyDescent="0.25">
      <c r="A10" s="19"/>
      <c r="B10" s="11" t="s">
        <v>30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11"/>
      <c r="O10" s="39">
        <f>O3</f>
        <v>41682</v>
      </c>
      <c r="P10" s="40"/>
      <c r="Q10" s="36" t="s">
        <v>31</v>
      </c>
      <c r="R10" s="38"/>
      <c r="S10" s="41" t="s">
        <v>32</v>
      </c>
      <c r="T10" s="42"/>
    </row>
    <row r="11" spans="1:25" ht="15.75" x14ac:dyDescent="0.25">
      <c r="A11" s="19"/>
      <c r="B11" s="11" t="s">
        <v>33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11"/>
      <c r="O11" s="43" t="s">
        <v>20</v>
      </c>
      <c r="P11" s="43"/>
      <c r="Q11" s="44">
        <f>S17</f>
        <v>0</v>
      </c>
      <c r="R11" s="45"/>
      <c r="S11" s="46"/>
      <c r="T11" s="47"/>
    </row>
    <row r="12" spans="1:25" ht="15.75" x14ac:dyDescent="0.25">
      <c r="A12" s="19"/>
      <c r="B12" s="11" t="s">
        <v>34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11"/>
      <c r="O12" s="48" t="s">
        <v>22</v>
      </c>
      <c r="P12" s="48"/>
      <c r="Q12" s="44">
        <f>S18</f>
        <v>0</v>
      </c>
      <c r="R12" s="45"/>
      <c r="S12" s="46"/>
      <c r="T12" s="47"/>
    </row>
    <row r="13" spans="1:25" ht="15.75" x14ac:dyDescent="0.25">
      <c r="A13" s="19"/>
      <c r="B13" s="11" t="s">
        <v>35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11"/>
      <c r="O13" s="43" t="s">
        <v>24</v>
      </c>
      <c r="P13" s="43"/>
      <c r="Q13" s="44">
        <v>342</v>
      </c>
      <c r="R13" s="45"/>
      <c r="S13" s="46">
        <v>420</v>
      </c>
      <c r="T13" s="47"/>
    </row>
    <row r="14" spans="1:25" ht="15.75" x14ac:dyDescent="0.25">
      <c r="A14" s="19"/>
      <c r="B14" s="11" t="s">
        <v>36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11"/>
      <c r="O14" s="48" t="s">
        <v>26</v>
      </c>
      <c r="P14" s="48"/>
      <c r="Q14" s="36">
        <f>Q13+Q11-Q12</f>
        <v>342</v>
      </c>
      <c r="R14" s="38"/>
      <c r="S14" s="41">
        <f>S13+S11-S12</f>
        <v>420</v>
      </c>
      <c r="T14" s="42"/>
      <c r="V14" s="49"/>
    </row>
    <row r="15" spans="1:25" x14ac:dyDescent="0.25">
      <c r="A15" s="19"/>
      <c r="B15" s="11" t="s">
        <v>37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11"/>
      <c r="O15" s="50"/>
      <c r="P15" s="50"/>
      <c r="Q15" s="50"/>
    </row>
    <row r="16" spans="1:25" x14ac:dyDescent="0.25">
      <c r="A16" s="19"/>
      <c r="B16" s="11" t="s">
        <v>38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11"/>
      <c r="O16" s="51">
        <f>O3</f>
        <v>41682</v>
      </c>
      <c r="P16" s="52" t="s">
        <v>39</v>
      </c>
      <c r="Q16" s="52"/>
      <c r="R16" s="52"/>
      <c r="S16" s="53" t="s">
        <v>40</v>
      </c>
      <c r="T16" s="53"/>
    </row>
    <row r="17" spans="1:20" x14ac:dyDescent="0.25">
      <c r="A17" s="19"/>
      <c r="B17" s="11" t="s">
        <v>41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11"/>
      <c r="O17" s="54" t="s">
        <v>42</v>
      </c>
      <c r="P17" s="55"/>
      <c r="Q17" s="55"/>
      <c r="R17" s="55"/>
      <c r="S17" s="56"/>
      <c r="T17" s="56"/>
    </row>
    <row r="18" spans="1:20" x14ac:dyDescent="0.25">
      <c r="A18" s="19"/>
      <c r="B18" s="11" t="s">
        <v>43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1"/>
      <c r="O18" s="57" t="s">
        <v>44</v>
      </c>
      <c r="P18" s="58"/>
      <c r="Q18" s="58"/>
      <c r="R18" s="58"/>
      <c r="S18" s="59">
        <v>0</v>
      </c>
      <c r="T18" s="59"/>
    </row>
    <row r="19" spans="1:20" x14ac:dyDescent="0.25">
      <c r="A19" s="19"/>
      <c r="B19" s="11" t="s">
        <v>45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11"/>
      <c r="O19" s="50"/>
      <c r="P19" s="50"/>
      <c r="Q19" s="50"/>
    </row>
    <row r="20" spans="1:20" x14ac:dyDescent="0.25">
      <c r="A20" s="19"/>
      <c r="B20" s="11" t="s">
        <v>46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11"/>
      <c r="O20" s="50"/>
      <c r="P20" s="50"/>
      <c r="Q20" s="50"/>
    </row>
    <row r="21" spans="1:20" x14ac:dyDescent="0.25">
      <c r="A21" s="19"/>
      <c r="B21" s="11" t="s">
        <v>47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11"/>
      <c r="O21" s="50"/>
      <c r="P21" s="50"/>
      <c r="Q21" s="50"/>
    </row>
    <row r="22" spans="1:20" x14ac:dyDescent="0.25">
      <c r="A22" s="19"/>
      <c r="B22" s="11" t="s">
        <v>48</v>
      </c>
      <c r="C22" s="20">
        <v>6</v>
      </c>
      <c r="D22" s="20"/>
      <c r="E22" s="20"/>
      <c r="F22" s="20"/>
      <c r="G22" s="20"/>
      <c r="H22" s="20"/>
      <c r="I22" s="20"/>
      <c r="J22" s="20"/>
      <c r="K22" s="20"/>
      <c r="L22" s="20"/>
      <c r="M22" s="11"/>
      <c r="O22" s="50"/>
      <c r="P22" s="50"/>
      <c r="Q22" s="50"/>
    </row>
    <row r="23" spans="1:20" x14ac:dyDescent="0.25">
      <c r="A23" s="19"/>
      <c r="B23" s="11" t="s">
        <v>49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11"/>
      <c r="O23" s="50"/>
      <c r="P23" s="50"/>
      <c r="Q23" s="50"/>
    </row>
    <row r="24" spans="1:20" x14ac:dyDescent="0.25">
      <c r="A24" s="19"/>
      <c r="B24" s="11" t="s">
        <v>50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1"/>
      <c r="O24" s="50"/>
      <c r="P24" s="50"/>
      <c r="Q24" s="50"/>
    </row>
    <row r="25" spans="1:20" x14ac:dyDescent="0.25">
      <c r="A25" s="19"/>
      <c r="B25" s="11" t="s">
        <v>51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1"/>
      <c r="O25" s="50"/>
      <c r="P25" s="50"/>
      <c r="Q25" s="50"/>
    </row>
    <row r="26" spans="1:20" x14ac:dyDescent="0.25">
      <c r="A26" s="20"/>
      <c r="B26" s="11" t="s">
        <v>52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11"/>
    </row>
    <row r="27" spans="1:20" x14ac:dyDescent="0.25">
      <c r="A27" s="20"/>
      <c r="B27" s="11" t="s">
        <v>53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11"/>
    </row>
    <row r="28" spans="1:20" x14ac:dyDescent="0.25">
      <c r="A28" s="20"/>
      <c r="B28" s="11" t="s">
        <v>54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11"/>
    </row>
    <row r="29" spans="1:20" x14ac:dyDescent="0.25">
      <c r="A29" s="20"/>
      <c r="B29" s="11" t="s">
        <v>55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11"/>
    </row>
    <row r="30" spans="1:20" x14ac:dyDescent="0.25">
      <c r="A30" s="11"/>
      <c r="B30" s="11"/>
      <c r="C30" s="11">
        <f>SUM(C4:C29)</f>
        <v>6</v>
      </c>
      <c r="D30" s="11">
        <f t="shared" ref="D30:L30" si="1">SUM(D4:D29)</f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  <c r="H30" s="11">
        <f t="shared" si="1"/>
        <v>0</v>
      </c>
      <c r="I30" s="11">
        <f t="shared" si="1"/>
        <v>0</v>
      </c>
      <c r="J30" s="11">
        <f t="shared" si="1"/>
        <v>0</v>
      </c>
      <c r="K30" s="11">
        <f t="shared" si="1"/>
        <v>0</v>
      </c>
      <c r="L30" s="11">
        <f t="shared" si="1"/>
        <v>0</v>
      </c>
      <c r="M30" s="11"/>
    </row>
    <row r="32" spans="1:20" x14ac:dyDescent="0.25">
      <c r="D32" s="60"/>
      <c r="E32" s="60"/>
      <c r="F32" s="60"/>
      <c r="G32" s="61"/>
      <c r="H32" s="61"/>
      <c r="I32" s="61"/>
      <c r="J32" s="61"/>
      <c r="K32" s="61"/>
      <c r="L32" s="62">
        <f>O3</f>
        <v>41682</v>
      </c>
      <c r="M32" s="62"/>
    </row>
  </sheetData>
  <mergeCells count="26">
    <mergeCell ref="P18:R18"/>
    <mergeCell ref="S18:T18"/>
    <mergeCell ref="D32:F32"/>
    <mergeCell ref="G32:K32"/>
    <mergeCell ref="L32:M32"/>
    <mergeCell ref="Q13:R13"/>
    <mergeCell ref="S13:T13"/>
    <mergeCell ref="Q14:R14"/>
    <mergeCell ref="S14:T14"/>
    <mergeCell ref="P16:R16"/>
    <mergeCell ref="P17:R17"/>
    <mergeCell ref="S17:T17"/>
    <mergeCell ref="O10:P10"/>
    <mergeCell ref="Q10:R10"/>
    <mergeCell ref="S10:T10"/>
    <mergeCell ref="Q11:R11"/>
    <mergeCell ref="S11:T11"/>
    <mergeCell ref="Q12:R12"/>
    <mergeCell ref="S12:T12"/>
    <mergeCell ref="A1:M1"/>
    <mergeCell ref="P2:R2"/>
    <mergeCell ref="S2:U2"/>
    <mergeCell ref="V2:W2"/>
    <mergeCell ref="X2:Y2"/>
    <mergeCell ref="O9:P9"/>
    <mergeCell ref="Q9:T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ввод</vt:lpstr>
      <vt:lpstr>1</vt:lpstr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Трайлинг</dc:creator>
  <cp:lastModifiedBy>Трайлинг</cp:lastModifiedBy>
  <dcterms:created xsi:type="dcterms:W3CDTF">2014-02-11T18:22:11Z</dcterms:created>
  <dcterms:modified xsi:type="dcterms:W3CDTF">2014-02-11T18:29:02Z</dcterms:modified>
</cp:coreProperties>
</file>