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K19" i="2" l="1"/>
  <c r="AK17" i="2"/>
  <c r="AK15" i="2"/>
  <c r="AT14" i="2"/>
  <c r="AT16" i="2"/>
  <c r="AJ15" i="2" l="1"/>
  <c r="AT18" i="2"/>
  <c r="AJ17" i="2"/>
  <c r="AJ19" i="2"/>
  <c r="AL19" i="2"/>
  <c r="S19" i="2"/>
  <c r="AL17" i="2"/>
  <c r="S17" i="2"/>
  <c r="AL15" i="2" l="1"/>
  <c r="S15" i="2"/>
</calcChain>
</file>

<file path=xl/sharedStrings.xml><?xml version="1.0" encoding="utf-8"?>
<sst xmlns="http://schemas.openxmlformats.org/spreadsheetml/2006/main" count="204" uniqueCount="106">
  <si>
    <t>№ п/п</t>
  </si>
  <si>
    <t>Учет рабочего времени</t>
  </si>
  <si>
    <t>Фамилия, инициалы, должность</t>
  </si>
  <si>
    <t>Табельный номер</t>
  </si>
  <si>
    <t>Отметки о явках и неявках на работу по числам месяца</t>
  </si>
  <si>
    <t>Итого отработано за 1 половину месяца</t>
  </si>
  <si>
    <t>Итого отработано за 2 половину месяца</t>
  </si>
  <si>
    <t>Итого отработанно за месяц</t>
  </si>
  <si>
    <t>дней</t>
  </si>
  <si>
    <t>часов</t>
  </si>
  <si>
    <t>всего</t>
  </si>
  <si>
    <t>из них</t>
  </si>
  <si>
    <t>сверхурочных</t>
  </si>
  <si>
    <t>ночных</t>
  </si>
  <si>
    <t>выходных, праздничных</t>
  </si>
  <si>
    <t>количество неявок (дней)</t>
  </si>
  <si>
    <t>Из них</t>
  </si>
  <si>
    <t>код</t>
  </si>
  <si>
    <t>Количество дней (часов)</t>
  </si>
  <si>
    <t>Количество выходных и праздниччных дней</t>
  </si>
  <si>
    <t>Заведующий складом</t>
  </si>
  <si>
    <t>Старший кассир</t>
  </si>
  <si>
    <t>Р</t>
  </si>
  <si>
    <t>В</t>
  </si>
  <si>
    <t>Я</t>
  </si>
  <si>
    <t>Контролер</t>
  </si>
  <si>
    <t>С</t>
  </si>
  <si>
    <t>Условные обозначения для обозначения рабочего времени сотрудника</t>
  </si>
  <si>
    <t>Наименование</t>
  </si>
  <si>
    <t>Код</t>
  </si>
  <si>
    <t>букв.</t>
  </si>
  <si>
    <t>цифр.</t>
  </si>
  <si>
    <t>Продолжительность работы в дневное время</t>
  </si>
  <si>
    <t>Продолжительность работы в ночное время</t>
  </si>
  <si>
    <t>Н</t>
  </si>
  <si>
    <t>Продолжительность работы в выходные и нерабочие, праздничные дни</t>
  </si>
  <si>
    <t>РВ</t>
  </si>
  <si>
    <t xml:space="preserve">Продолжительность сверхурочной работы </t>
  </si>
  <si>
    <t>Продолжительность работы вахтовым методом</t>
  </si>
  <si>
    <t>ВМ</t>
  </si>
  <si>
    <t>Служебная командировка</t>
  </si>
  <si>
    <t>К</t>
  </si>
  <si>
    <t>Повышение квалификации с отрывом от работы</t>
  </si>
  <si>
    <t>ПК</t>
  </si>
  <si>
    <t>Повышение квалификации с отрывом от работы в другой местности</t>
  </si>
  <si>
    <t>ПМ</t>
  </si>
  <si>
    <t>Ежегодный основной оплачиваемый отпуск</t>
  </si>
  <si>
    <t>ОТ</t>
  </si>
  <si>
    <t>Ежегодный дополнительный оплачиваемый отпуск</t>
  </si>
  <si>
    <t>ОД</t>
  </si>
  <si>
    <t xml:space="preserve">Дополнительный отпуск в связи с обучением с сохранением среднего зароботка работникам, совмещающим работу с обучением </t>
  </si>
  <si>
    <t>У</t>
  </si>
  <si>
    <t xml:space="preserve">Сокращенная продолжительность рабочего времени для обучающихся без отрыва от производства с частичным сохранением заработной платы </t>
  </si>
  <si>
    <t>УВ</t>
  </si>
  <si>
    <t>Дополнительный отпуск, в связи с обучением без сохранения зароботной платы</t>
  </si>
  <si>
    <t>УД</t>
  </si>
  <si>
    <t>Отпуск по беременности и родам (отпуск в связи с усыновлением новорожденного ребенка)</t>
  </si>
  <si>
    <t>Отпуск по уходу за ребенком до достихения им возраста трех лет</t>
  </si>
  <si>
    <t>ОЖ</t>
  </si>
  <si>
    <t xml:space="preserve">Отпуск без сохранения заработной платы, предоставленный работнику по разрешению работодателя </t>
  </si>
  <si>
    <t>ДО</t>
  </si>
  <si>
    <t>Отпуск без сохранения заработной платы в случаях, предусмотренных законодательством</t>
  </si>
  <si>
    <t>ОЗ</t>
  </si>
  <si>
    <t>Ежегодный дополнительный отпуск без сохранения зароботной платы</t>
  </si>
  <si>
    <t>ДБ</t>
  </si>
  <si>
    <t>Временная нетруспособность (кроме случаев, предусмотренных кодом "Т") с назначением пособия согласно законодательству</t>
  </si>
  <si>
    <t>Б</t>
  </si>
  <si>
    <t>Временная нетруспособность без назначения пособия в случаях, предусмотренных законодательством</t>
  </si>
  <si>
    <t>Т</t>
  </si>
  <si>
    <t xml:space="preserve">Сокращенная продолжительность рабочего времени против нормальной продолжительности рабочего дня в случаях, предусмотренных законодательством </t>
  </si>
  <si>
    <t>ЛЧ</t>
  </si>
  <si>
    <t xml:space="preserve">Время вынужденного прогула в случае признания увольнения, перевода на другую работу или отстранения от работы незаконными с восстановлением на прежней работе </t>
  </si>
  <si>
    <t>ПВ</t>
  </si>
  <si>
    <t>Невыходы на время исполнения государственных  или общественных обязанностей согласно законодательству</t>
  </si>
  <si>
    <t>Г</t>
  </si>
  <si>
    <t>Прогул (отсутствие на рабочем месте без уважительной причины в течение времени, установленного законодательства)</t>
  </si>
  <si>
    <t>ПР</t>
  </si>
  <si>
    <t>Продолжительность работы в режиме неполного рабочего времени по инициативе работника в случаях предусмотренным законодательством</t>
  </si>
  <si>
    <t>НС</t>
  </si>
  <si>
    <t>Выходные дни (еженедельный отпуск) и  нерабочие празлничные дни</t>
  </si>
  <si>
    <t>Дополнительные выходные дни (оплачиваемые)</t>
  </si>
  <si>
    <t>ОВ</t>
  </si>
  <si>
    <t>Дополнительные выходные дни (без сохранения заработной платы)</t>
  </si>
  <si>
    <t>НВ</t>
  </si>
  <si>
    <t>Забастовка (при условиях и в порядке, предусмотренных законом)</t>
  </si>
  <si>
    <t>ЗБ</t>
  </si>
  <si>
    <t>Неявки по невыясненным причинам (до выяснения обстоятельств)</t>
  </si>
  <si>
    <t>НН</t>
  </si>
  <si>
    <t>Время простоя по вине работодателя</t>
  </si>
  <si>
    <t>РП</t>
  </si>
  <si>
    <t xml:space="preserve">Время простоя по причинам, не зависящим от работодателя и работника </t>
  </si>
  <si>
    <t>НП</t>
  </si>
  <si>
    <t>Время простоя по вине работника</t>
  </si>
  <si>
    <t>ВП</t>
  </si>
  <si>
    <t>Отстранение от работы (недопущение к работе) с оплатой (пособием) в соответсвии с законодательством</t>
  </si>
  <si>
    <t>НО</t>
  </si>
  <si>
    <t xml:space="preserve">Отстранение от работы (недопущение к работе) по причинам, предусмотренным законодательством, без начисления зароботной платы </t>
  </si>
  <si>
    <t>НБ</t>
  </si>
  <si>
    <t xml:space="preserve">Время преостановки работы в случае задержки выплаты заработанной платы </t>
  </si>
  <si>
    <t>НЗ</t>
  </si>
  <si>
    <t>Должностной оклад</t>
  </si>
  <si>
    <t>Количество рабочих дней в месяце</t>
  </si>
  <si>
    <t>Отработано рабочих дней</t>
  </si>
  <si>
    <t>Дневная ставка</t>
  </si>
  <si>
    <t>Стимулирующая надбавка, %</t>
  </si>
  <si>
    <t>Заработная 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</si>
</sst>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L9" sqref="L9"/>
    </sheetView>
  </sheetViews>
  <sheetFormatPr defaultRowHeight="15" x14ac:dyDescent="0.25"/>
  <cols>
    <col min="1" max="45" width="9.140625" customWidth="1"/>
  </cols>
  <sheetData>
    <row r="1" spans="1:10" ht="15" customHeight="1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7" t="s">
        <v>28</v>
      </c>
      <c r="B2" s="7"/>
      <c r="C2" s="7"/>
      <c r="D2" s="7"/>
      <c r="E2" s="7"/>
      <c r="F2" s="7"/>
      <c r="G2" s="7"/>
      <c r="H2" s="7"/>
      <c r="I2" s="8" t="s">
        <v>29</v>
      </c>
      <c r="J2" s="8"/>
    </row>
    <row r="3" spans="1:10" x14ac:dyDescent="0.25">
      <c r="A3" s="7"/>
      <c r="B3" s="7"/>
      <c r="C3" s="7"/>
      <c r="D3" s="7"/>
      <c r="E3" s="7"/>
      <c r="F3" s="7"/>
      <c r="G3" s="7"/>
      <c r="H3" s="7"/>
      <c r="I3" s="1" t="s">
        <v>30</v>
      </c>
      <c r="J3" s="1" t="s">
        <v>31</v>
      </c>
    </row>
    <row r="4" spans="1:10" x14ac:dyDescent="0.25">
      <c r="A4" s="6" t="s">
        <v>32</v>
      </c>
      <c r="B4" s="6"/>
      <c r="C4" s="6"/>
      <c r="D4" s="6"/>
      <c r="E4" s="6"/>
      <c r="F4" s="6"/>
      <c r="G4" s="6"/>
      <c r="H4" s="6"/>
      <c r="I4" s="1" t="s">
        <v>24</v>
      </c>
      <c r="J4" s="1">
        <v>1</v>
      </c>
    </row>
    <row r="5" spans="1:10" ht="15" customHeight="1" x14ac:dyDescent="0.25">
      <c r="A5" s="6" t="s">
        <v>33</v>
      </c>
      <c r="B5" s="6"/>
      <c r="C5" s="6"/>
      <c r="D5" s="6"/>
      <c r="E5" s="6"/>
      <c r="F5" s="6"/>
      <c r="G5" s="6"/>
      <c r="H5" s="6"/>
      <c r="I5" s="1" t="s">
        <v>34</v>
      </c>
      <c r="J5" s="1">
        <v>2</v>
      </c>
    </row>
    <row r="6" spans="1:10" x14ac:dyDescent="0.25">
      <c r="A6" s="6" t="s">
        <v>35</v>
      </c>
      <c r="B6" s="6"/>
      <c r="C6" s="6"/>
      <c r="D6" s="6"/>
      <c r="E6" s="6"/>
      <c r="F6" s="6"/>
      <c r="G6" s="6"/>
      <c r="H6" s="6"/>
      <c r="I6" s="1" t="s">
        <v>36</v>
      </c>
      <c r="J6" s="1">
        <v>3</v>
      </c>
    </row>
    <row r="7" spans="1:10" x14ac:dyDescent="0.25">
      <c r="A7" s="6" t="s">
        <v>37</v>
      </c>
      <c r="B7" s="6"/>
      <c r="C7" s="6"/>
      <c r="D7" s="6"/>
      <c r="E7" s="6"/>
      <c r="F7" s="6"/>
      <c r="G7" s="6"/>
      <c r="H7" s="6"/>
      <c r="I7" s="1" t="s">
        <v>26</v>
      </c>
      <c r="J7" s="1">
        <v>4</v>
      </c>
    </row>
    <row r="8" spans="1:10" x14ac:dyDescent="0.25">
      <c r="A8" s="6" t="s">
        <v>38</v>
      </c>
      <c r="B8" s="6"/>
      <c r="C8" s="6"/>
      <c r="D8" s="6"/>
      <c r="E8" s="6"/>
      <c r="F8" s="6"/>
      <c r="G8" s="6"/>
      <c r="H8" s="6"/>
      <c r="I8" s="1" t="s">
        <v>39</v>
      </c>
      <c r="J8" s="1">
        <v>5</v>
      </c>
    </row>
    <row r="9" spans="1:10" x14ac:dyDescent="0.25">
      <c r="A9" s="6" t="s">
        <v>40</v>
      </c>
      <c r="B9" s="6"/>
      <c r="C9" s="6"/>
      <c r="D9" s="6"/>
      <c r="E9" s="6"/>
      <c r="F9" s="6"/>
      <c r="G9" s="6"/>
      <c r="H9" s="6"/>
      <c r="I9" s="1" t="s">
        <v>41</v>
      </c>
      <c r="J9" s="1">
        <v>6</v>
      </c>
    </row>
    <row r="10" spans="1:10" x14ac:dyDescent="0.25">
      <c r="A10" s="6" t="s">
        <v>42</v>
      </c>
      <c r="B10" s="6"/>
      <c r="C10" s="6"/>
      <c r="D10" s="6"/>
      <c r="E10" s="6"/>
      <c r="F10" s="6"/>
      <c r="G10" s="6"/>
      <c r="H10" s="6"/>
      <c r="I10" s="1" t="s">
        <v>43</v>
      </c>
      <c r="J10" s="1">
        <v>7</v>
      </c>
    </row>
    <row r="11" spans="1:10" x14ac:dyDescent="0.25">
      <c r="A11" s="6" t="s">
        <v>44</v>
      </c>
      <c r="B11" s="6"/>
      <c r="C11" s="6"/>
      <c r="D11" s="6"/>
      <c r="E11" s="6"/>
      <c r="F11" s="6"/>
      <c r="G11" s="6"/>
      <c r="H11" s="6"/>
      <c r="I11" s="1" t="s">
        <v>45</v>
      </c>
      <c r="J11" s="1">
        <v>8</v>
      </c>
    </row>
    <row r="12" spans="1:10" x14ac:dyDescent="0.25">
      <c r="A12" s="6" t="s">
        <v>46</v>
      </c>
      <c r="B12" s="6"/>
      <c r="C12" s="6"/>
      <c r="D12" s="6"/>
      <c r="E12" s="6"/>
      <c r="F12" s="6"/>
      <c r="G12" s="6"/>
      <c r="H12" s="6"/>
      <c r="I12" s="1" t="s">
        <v>47</v>
      </c>
      <c r="J12" s="1">
        <v>9</v>
      </c>
    </row>
    <row r="13" spans="1:10" x14ac:dyDescent="0.25">
      <c r="A13" s="6" t="s">
        <v>48</v>
      </c>
      <c r="B13" s="6"/>
      <c r="C13" s="6"/>
      <c r="D13" s="6"/>
      <c r="E13" s="6"/>
      <c r="F13" s="6"/>
      <c r="G13" s="6"/>
      <c r="H13" s="6"/>
      <c r="I13" s="1" t="s">
        <v>49</v>
      </c>
      <c r="J13" s="1">
        <v>10</v>
      </c>
    </row>
    <row r="14" spans="1:10" ht="28.5" customHeight="1" x14ac:dyDescent="0.25">
      <c r="A14" s="5" t="s">
        <v>50</v>
      </c>
      <c r="B14" s="5"/>
      <c r="C14" s="5"/>
      <c r="D14" s="5"/>
      <c r="E14" s="5"/>
      <c r="F14" s="5"/>
      <c r="G14" s="5"/>
      <c r="H14" s="5"/>
      <c r="I14" s="1" t="s">
        <v>51</v>
      </c>
      <c r="J14" s="1">
        <v>11</v>
      </c>
    </row>
    <row r="15" spans="1:10" ht="29.25" customHeight="1" x14ac:dyDescent="0.25">
      <c r="A15" s="5" t="s">
        <v>52</v>
      </c>
      <c r="B15" s="5"/>
      <c r="C15" s="5"/>
      <c r="D15" s="5"/>
      <c r="E15" s="5"/>
      <c r="F15" s="5"/>
      <c r="G15" s="5"/>
      <c r="H15" s="5"/>
      <c r="I15" s="1" t="s">
        <v>53</v>
      </c>
      <c r="J15" s="1">
        <v>12</v>
      </c>
    </row>
    <row r="16" spans="1:10" ht="31.5" customHeight="1" x14ac:dyDescent="0.25">
      <c r="A16" s="5" t="s">
        <v>54</v>
      </c>
      <c r="B16" s="5"/>
      <c r="C16" s="5"/>
      <c r="D16" s="5"/>
      <c r="E16" s="5"/>
      <c r="F16" s="5"/>
      <c r="G16" s="5"/>
      <c r="H16" s="5"/>
      <c r="I16" s="1" t="s">
        <v>55</v>
      </c>
      <c r="J16" s="1">
        <v>13</v>
      </c>
    </row>
    <row r="17" spans="1:10" ht="30" customHeight="1" x14ac:dyDescent="0.25">
      <c r="A17" s="5" t="s">
        <v>56</v>
      </c>
      <c r="B17" s="5"/>
      <c r="C17" s="5"/>
      <c r="D17" s="5"/>
      <c r="E17" s="5"/>
      <c r="F17" s="5"/>
      <c r="G17" s="5"/>
      <c r="H17" s="5"/>
      <c r="I17" s="1" t="s">
        <v>22</v>
      </c>
      <c r="J17" s="1">
        <v>14</v>
      </c>
    </row>
    <row r="18" spans="1:10" x14ac:dyDescent="0.25">
      <c r="A18" s="6" t="s">
        <v>57</v>
      </c>
      <c r="B18" s="6"/>
      <c r="C18" s="6"/>
      <c r="D18" s="6"/>
      <c r="E18" s="6"/>
      <c r="F18" s="6"/>
      <c r="G18" s="6"/>
      <c r="H18" s="6"/>
      <c r="I18" s="1" t="s">
        <v>58</v>
      </c>
      <c r="J18" s="1">
        <v>15</v>
      </c>
    </row>
    <row r="19" spans="1:10" ht="31.5" customHeight="1" x14ac:dyDescent="0.25">
      <c r="A19" s="5" t="s">
        <v>59</v>
      </c>
      <c r="B19" s="5"/>
      <c r="C19" s="5"/>
      <c r="D19" s="5"/>
      <c r="E19" s="5"/>
      <c r="F19" s="5"/>
      <c r="G19" s="5"/>
      <c r="H19" s="5"/>
      <c r="I19" s="1" t="s">
        <v>60</v>
      </c>
      <c r="J19" s="1">
        <v>16</v>
      </c>
    </row>
    <row r="20" spans="1:10" ht="29.25" customHeight="1" x14ac:dyDescent="0.25">
      <c r="A20" s="5" t="s">
        <v>61</v>
      </c>
      <c r="B20" s="5"/>
      <c r="C20" s="5"/>
      <c r="D20" s="5"/>
      <c r="E20" s="5"/>
      <c r="F20" s="5"/>
      <c r="G20" s="5"/>
      <c r="H20" s="5"/>
      <c r="I20" s="1" t="s">
        <v>62</v>
      </c>
      <c r="J20" s="1">
        <v>17</v>
      </c>
    </row>
    <row r="21" spans="1:10" x14ac:dyDescent="0.25">
      <c r="A21" s="6" t="s">
        <v>63</v>
      </c>
      <c r="B21" s="6"/>
      <c r="C21" s="6"/>
      <c r="D21" s="6"/>
      <c r="E21" s="6"/>
      <c r="F21" s="6"/>
      <c r="G21" s="6"/>
      <c r="H21" s="6"/>
      <c r="I21" s="1" t="s">
        <v>64</v>
      </c>
      <c r="J21" s="1">
        <v>18</v>
      </c>
    </row>
    <row r="22" spans="1:10" ht="31.5" customHeight="1" x14ac:dyDescent="0.25">
      <c r="A22" s="5" t="s">
        <v>65</v>
      </c>
      <c r="B22" s="5"/>
      <c r="C22" s="5"/>
      <c r="D22" s="5"/>
      <c r="E22" s="5"/>
      <c r="F22" s="5"/>
      <c r="G22" s="5"/>
      <c r="H22" s="5"/>
      <c r="I22" s="1" t="s">
        <v>66</v>
      </c>
      <c r="J22" s="1">
        <v>19</v>
      </c>
    </row>
    <row r="23" spans="1:10" ht="30" customHeight="1" x14ac:dyDescent="0.25">
      <c r="A23" s="5" t="s">
        <v>67</v>
      </c>
      <c r="B23" s="5"/>
      <c r="C23" s="5"/>
      <c r="D23" s="5"/>
      <c r="E23" s="5"/>
      <c r="F23" s="5"/>
      <c r="G23" s="5"/>
      <c r="H23" s="5"/>
      <c r="I23" s="1" t="s">
        <v>68</v>
      </c>
      <c r="J23" s="1">
        <v>20</v>
      </c>
    </row>
    <row r="24" spans="1:10" ht="45.75" customHeight="1" x14ac:dyDescent="0.25">
      <c r="A24" s="5" t="s">
        <v>69</v>
      </c>
      <c r="B24" s="5"/>
      <c r="C24" s="5"/>
      <c r="D24" s="5"/>
      <c r="E24" s="5"/>
      <c r="F24" s="5"/>
      <c r="G24" s="5"/>
      <c r="H24" s="5"/>
      <c r="I24" s="1" t="s">
        <v>70</v>
      </c>
      <c r="J24" s="1">
        <v>21</v>
      </c>
    </row>
    <row r="25" spans="1:10" ht="45.75" customHeight="1" x14ac:dyDescent="0.25">
      <c r="A25" s="5" t="s">
        <v>71</v>
      </c>
      <c r="B25" s="5"/>
      <c r="C25" s="5"/>
      <c r="D25" s="5"/>
      <c r="E25" s="5"/>
      <c r="F25" s="5"/>
      <c r="G25" s="5"/>
      <c r="H25" s="5"/>
      <c r="I25" s="1" t="s">
        <v>72</v>
      </c>
      <c r="J25" s="1">
        <v>22</v>
      </c>
    </row>
    <row r="26" spans="1:10" ht="31.5" customHeight="1" x14ac:dyDescent="0.25">
      <c r="A26" s="5" t="s">
        <v>73</v>
      </c>
      <c r="B26" s="5"/>
      <c r="C26" s="5"/>
      <c r="D26" s="5"/>
      <c r="E26" s="5"/>
      <c r="F26" s="5"/>
      <c r="G26" s="5"/>
      <c r="H26" s="5"/>
      <c r="I26" s="1" t="s">
        <v>74</v>
      </c>
      <c r="J26" s="1">
        <v>23</v>
      </c>
    </row>
    <row r="27" spans="1:10" ht="35.25" customHeight="1" x14ac:dyDescent="0.25">
      <c r="A27" s="5" t="s">
        <v>75</v>
      </c>
      <c r="B27" s="5"/>
      <c r="C27" s="5"/>
      <c r="D27" s="5"/>
      <c r="E27" s="5"/>
      <c r="F27" s="5"/>
      <c r="G27" s="5"/>
      <c r="H27" s="5"/>
      <c r="I27" s="1" t="s">
        <v>76</v>
      </c>
      <c r="J27" s="1">
        <v>24</v>
      </c>
    </row>
    <row r="28" spans="1:10" ht="35.25" customHeight="1" x14ac:dyDescent="0.25">
      <c r="A28" s="5" t="s">
        <v>77</v>
      </c>
      <c r="B28" s="5"/>
      <c r="C28" s="5"/>
      <c r="D28" s="5"/>
      <c r="E28" s="5"/>
      <c r="F28" s="5"/>
      <c r="G28" s="5"/>
      <c r="H28" s="5"/>
      <c r="I28" s="1" t="s">
        <v>78</v>
      </c>
      <c r="J28" s="1">
        <v>25</v>
      </c>
    </row>
    <row r="29" spans="1:10" x14ac:dyDescent="0.25">
      <c r="A29" s="6" t="s">
        <v>79</v>
      </c>
      <c r="B29" s="6"/>
      <c r="C29" s="6"/>
      <c r="D29" s="6"/>
      <c r="E29" s="6"/>
      <c r="F29" s="6"/>
      <c r="G29" s="6"/>
      <c r="H29" s="6"/>
      <c r="I29" s="1" t="s">
        <v>23</v>
      </c>
      <c r="J29" s="1">
        <v>26</v>
      </c>
    </row>
    <row r="30" spans="1:10" x14ac:dyDescent="0.25">
      <c r="A30" s="6" t="s">
        <v>80</v>
      </c>
      <c r="B30" s="6"/>
      <c r="C30" s="6"/>
      <c r="D30" s="6"/>
      <c r="E30" s="6"/>
      <c r="F30" s="6"/>
      <c r="G30" s="6"/>
      <c r="H30" s="6"/>
      <c r="I30" s="1" t="s">
        <v>81</v>
      </c>
      <c r="J30" s="1">
        <v>27</v>
      </c>
    </row>
    <row r="31" spans="1:10" x14ac:dyDescent="0.25">
      <c r="A31" s="6" t="s">
        <v>82</v>
      </c>
      <c r="B31" s="6"/>
      <c r="C31" s="6"/>
      <c r="D31" s="6"/>
      <c r="E31" s="6"/>
      <c r="F31" s="6"/>
      <c r="G31" s="6"/>
      <c r="H31" s="6"/>
      <c r="I31" s="1" t="s">
        <v>83</v>
      </c>
      <c r="J31" s="1">
        <v>28</v>
      </c>
    </row>
    <row r="32" spans="1:10" x14ac:dyDescent="0.25">
      <c r="A32" s="6" t="s">
        <v>84</v>
      </c>
      <c r="B32" s="6"/>
      <c r="C32" s="6"/>
      <c r="D32" s="6"/>
      <c r="E32" s="6"/>
      <c r="F32" s="6"/>
      <c r="G32" s="6"/>
      <c r="H32" s="6"/>
      <c r="I32" s="1" t="s">
        <v>85</v>
      </c>
      <c r="J32" s="1">
        <v>29</v>
      </c>
    </row>
    <row r="33" spans="1:10" x14ac:dyDescent="0.25">
      <c r="A33" s="6" t="s">
        <v>86</v>
      </c>
      <c r="B33" s="6"/>
      <c r="C33" s="6"/>
      <c r="D33" s="6"/>
      <c r="E33" s="6"/>
      <c r="F33" s="6"/>
      <c r="G33" s="6"/>
      <c r="H33" s="6"/>
      <c r="I33" s="1" t="s">
        <v>87</v>
      </c>
      <c r="J33" s="1">
        <v>30</v>
      </c>
    </row>
    <row r="34" spans="1:10" x14ac:dyDescent="0.25">
      <c r="A34" s="6" t="s">
        <v>88</v>
      </c>
      <c r="B34" s="6"/>
      <c r="C34" s="6"/>
      <c r="D34" s="6"/>
      <c r="E34" s="6"/>
      <c r="F34" s="6"/>
      <c r="G34" s="6"/>
      <c r="H34" s="6"/>
      <c r="I34" s="1" t="s">
        <v>89</v>
      </c>
      <c r="J34" s="1">
        <v>31</v>
      </c>
    </row>
    <row r="35" spans="1:10" x14ac:dyDescent="0.25">
      <c r="A35" s="6" t="s">
        <v>90</v>
      </c>
      <c r="B35" s="6"/>
      <c r="C35" s="6"/>
      <c r="D35" s="6"/>
      <c r="E35" s="6"/>
      <c r="F35" s="6"/>
      <c r="G35" s="6"/>
      <c r="H35" s="6"/>
      <c r="I35" s="1" t="s">
        <v>91</v>
      </c>
      <c r="J35" s="1">
        <v>32</v>
      </c>
    </row>
    <row r="36" spans="1:10" x14ac:dyDescent="0.25">
      <c r="A36" s="6" t="s">
        <v>92</v>
      </c>
      <c r="B36" s="6"/>
      <c r="C36" s="6"/>
      <c r="D36" s="6"/>
      <c r="E36" s="6"/>
      <c r="F36" s="6"/>
      <c r="G36" s="6"/>
      <c r="H36" s="6"/>
      <c r="I36" s="1" t="s">
        <v>93</v>
      </c>
      <c r="J36" s="1">
        <v>33</v>
      </c>
    </row>
    <row r="37" spans="1:10" ht="30.75" customHeight="1" x14ac:dyDescent="0.25">
      <c r="A37" s="5" t="s">
        <v>94</v>
      </c>
      <c r="B37" s="5"/>
      <c r="C37" s="5"/>
      <c r="D37" s="5"/>
      <c r="E37" s="5"/>
      <c r="F37" s="5"/>
      <c r="G37" s="5"/>
      <c r="H37" s="5"/>
      <c r="I37" s="1" t="s">
        <v>95</v>
      </c>
      <c r="J37" s="1">
        <v>34</v>
      </c>
    </row>
    <row r="38" spans="1:10" ht="32.25" customHeight="1" x14ac:dyDescent="0.25">
      <c r="A38" s="5" t="s">
        <v>96</v>
      </c>
      <c r="B38" s="5"/>
      <c r="C38" s="5"/>
      <c r="D38" s="5"/>
      <c r="E38" s="5"/>
      <c r="F38" s="5"/>
      <c r="G38" s="5"/>
      <c r="H38" s="5"/>
      <c r="I38" s="1" t="s">
        <v>97</v>
      </c>
      <c r="J38" s="1">
        <v>35</v>
      </c>
    </row>
    <row r="39" spans="1:10" x14ac:dyDescent="0.25">
      <c r="A39" s="6" t="s">
        <v>98</v>
      </c>
      <c r="B39" s="6"/>
      <c r="C39" s="6"/>
      <c r="D39" s="6"/>
      <c r="E39" s="6"/>
      <c r="F39" s="6"/>
      <c r="G39" s="6"/>
      <c r="H39" s="6"/>
      <c r="I39" s="1" t="s">
        <v>99</v>
      </c>
      <c r="J39" s="1">
        <v>36</v>
      </c>
    </row>
  </sheetData>
  <mergeCells count="39">
    <mergeCell ref="A18:H18"/>
    <mergeCell ref="A19:H19"/>
    <mergeCell ref="A2:H3"/>
    <mergeCell ref="I2:J2"/>
    <mergeCell ref="A1:J1"/>
    <mergeCell ref="A16:H16"/>
    <mergeCell ref="A17:H17"/>
    <mergeCell ref="A15:H15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31:H31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8:H38"/>
    <mergeCell ref="A39:H39"/>
    <mergeCell ref="A32:H32"/>
    <mergeCell ref="A33:H33"/>
    <mergeCell ref="A34:H34"/>
    <mergeCell ref="A35:H35"/>
    <mergeCell ref="A36:H36"/>
    <mergeCell ref="A37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workbookViewId="0">
      <selection activeCell="AH18" sqref="AH18"/>
    </sheetView>
  </sheetViews>
  <sheetFormatPr defaultRowHeight="15" x14ac:dyDescent="0.25"/>
  <cols>
    <col min="1" max="1" width="3.85546875" customWidth="1"/>
    <col min="2" max="2" width="13.42578125" customWidth="1"/>
    <col min="3" max="3" width="5" customWidth="1"/>
    <col min="4" max="8" width="2.140625" bestFit="1" customWidth="1"/>
    <col min="9" max="9" width="3" bestFit="1" customWidth="1"/>
    <col min="10" max="12" width="2.140625" bestFit="1" customWidth="1"/>
    <col min="13" max="18" width="3" bestFit="1" customWidth="1"/>
    <col min="19" max="19" width="5.42578125" customWidth="1"/>
    <col min="20" max="35" width="3" bestFit="1" customWidth="1"/>
    <col min="36" max="36" width="5.140625" customWidth="1"/>
    <col min="37" max="37" width="3.7109375" bestFit="1" customWidth="1"/>
    <col min="38" max="38" width="7.28515625" bestFit="1" customWidth="1"/>
    <col min="39" max="40" width="7.42578125" bestFit="1" customWidth="1"/>
    <col min="41" max="41" width="6.5703125" customWidth="1"/>
    <col min="42" max="42" width="5.85546875" customWidth="1"/>
    <col min="43" max="43" width="4.42578125" customWidth="1"/>
    <col min="44" max="45" width="3.7109375" bestFit="1" customWidth="1"/>
    <col min="46" max="46" width="6.28515625" customWidth="1"/>
  </cols>
  <sheetData>
    <row r="1" spans="1:46" x14ac:dyDescent="0.25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46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x14ac:dyDescent="0.25">
      <c r="A3" s="10" t="s">
        <v>0</v>
      </c>
      <c r="B3" s="11" t="s">
        <v>2</v>
      </c>
      <c r="C3" s="12" t="s">
        <v>3</v>
      </c>
      <c r="D3" s="13" t="s">
        <v>4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 t="s">
        <v>7</v>
      </c>
      <c r="AL3" s="13"/>
      <c r="AM3" s="13"/>
      <c r="AN3" s="13"/>
      <c r="AO3" s="13"/>
      <c r="AP3" s="13"/>
      <c r="AQ3" s="14" t="s">
        <v>15</v>
      </c>
      <c r="AR3" s="8" t="s">
        <v>16</v>
      </c>
      <c r="AS3" s="8"/>
      <c r="AT3" s="20" t="s">
        <v>19</v>
      </c>
    </row>
    <row r="4" spans="1:46" x14ac:dyDescent="0.2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4"/>
      <c r="AR4" s="8"/>
      <c r="AS4" s="8"/>
      <c r="AT4" s="20"/>
    </row>
    <row r="5" spans="1:46" x14ac:dyDescent="0.25">
      <c r="A5" s="10"/>
      <c r="B5" s="11"/>
      <c r="C5" s="12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3">
        <v>15</v>
      </c>
      <c r="S5" s="12" t="s">
        <v>5</v>
      </c>
      <c r="T5" s="13">
        <v>16</v>
      </c>
      <c r="U5" s="13">
        <v>17</v>
      </c>
      <c r="V5" s="13">
        <v>18</v>
      </c>
      <c r="W5" s="13">
        <v>19</v>
      </c>
      <c r="X5" s="13">
        <v>20</v>
      </c>
      <c r="Y5" s="13">
        <v>21</v>
      </c>
      <c r="Z5" s="13">
        <v>22</v>
      </c>
      <c r="AA5" s="13">
        <v>23</v>
      </c>
      <c r="AB5" s="13">
        <v>24</v>
      </c>
      <c r="AC5" s="13">
        <v>25</v>
      </c>
      <c r="AD5" s="13">
        <v>26</v>
      </c>
      <c r="AE5" s="13">
        <v>27</v>
      </c>
      <c r="AF5" s="13">
        <v>28</v>
      </c>
      <c r="AG5" s="13">
        <v>29</v>
      </c>
      <c r="AH5" s="13">
        <v>30</v>
      </c>
      <c r="AI5" s="13">
        <v>31</v>
      </c>
      <c r="AJ5" s="12" t="s">
        <v>6</v>
      </c>
      <c r="AK5" s="14" t="s">
        <v>8</v>
      </c>
      <c r="AL5" s="15" t="s">
        <v>9</v>
      </c>
      <c r="AM5" s="15"/>
      <c r="AN5" s="15"/>
      <c r="AO5" s="15"/>
      <c r="AP5" s="15"/>
      <c r="AQ5" s="14"/>
      <c r="AR5" s="18" t="s">
        <v>17</v>
      </c>
      <c r="AS5" s="18" t="s">
        <v>18</v>
      </c>
      <c r="AT5" s="20"/>
    </row>
    <row r="6" spans="1:46" x14ac:dyDescent="0.25">
      <c r="A6" s="10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2"/>
      <c r="AK6" s="14"/>
      <c r="AL6" s="14" t="s">
        <v>10</v>
      </c>
      <c r="AM6" s="15" t="s">
        <v>11</v>
      </c>
      <c r="AN6" s="15"/>
      <c r="AO6" s="15"/>
      <c r="AP6" s="16"/>
      <c r="AQ6" s="14"/>
      <c r="AR6" s="18"/>
      <c r="AS6" s="18"/>
      <c r="AT6" s="20"/>
    </row>
    <row r="7" spans="1:46" x14ac:dyDescent="0.25">
      <c r="A7" s="10"/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2"/>
      <c r="AK7" s="14"/>
      <c r="AL7" s="14"/>
      <c r="AM7" s="14" t="s">
        <v>12</v>
      </c>
      <c r="AN7" s="14" t="s">
        <v>13</v>
      </c>
      <c r="AO7" s="17" t="s">
        <v>14</v>
      </c>
      <c r="AP7" s="16"/>
      <c r="AQ7" s="19"/>
      <c r="AR7" s="18"/>
      <c r="AS7" s="18"/>
      <c r="AT7" s="20"/>
    </row>
    <row r="8" spans="1:46" x14ac:dyDescent="0.25">
      <c r="A8" s="10"/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2"/>
      <c r="AK8" s="14"/>
      <c r="AL8" s="14"/>
      <c r="AM8" s="14"/>
      <c r="AN8" s="14"/>
      <c r="AO8" s="17"/>
      <c r="AP8" s="22"/>
      <c r="AQ8" s="19"/>
      <c r="AR8" s="18"/>
      <c r="AS8" s="18"/>
      <c r="AT8" s="20"/>
    </row>
    <row r="9" spans="1:46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2"/>
      <c r="AK9" s="14"/>
      <c r="AL9" s="14"/>
      <c r="AM9" s="14"/>
      <c r="AN9" s="14"/>
      <c r="AO9" s="17"/>
      <c r="AP9" s="22"/>
      <c r="AQ9" s="19"/>
      <c r="AR9" s="18"/>
      <c r="AS9" s="18"/>
      <c r="AT9" s="20"/>
    </row>
    <row r="10" spans="1:46" x14ac:dyDescent="0.25">
      <c r="A10" s="10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2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2"/>
      <c r="AK10" s="14"/>
      <c r="AL10" s="14"/>
      <c r="AM10" s="14"/>
      <c r="AN10" s="14"/>
      <c r="AO10" s="17"/>
      <c r="AP10" s="22"/>
      <c r="AQ10" s="19"/>
      <c r="AR10" s="18"/>
      <c r="AS10" s="18"/>
      <c r="AT10" s="20"/>
    </row>
    <row r="11" spans="1:46" x14ac:dyDescent="0.25">
      <c r="A11" s="10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2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2"/>
      <c r="AK11" s="14"/>
      <c r="AL11" s="14"/>
      <c r="AM11" s="14"/>
      <c r="AN11" s="14"/>
      <c r="AO11" s="17"/>
      <c r="AP11" s="22"/>
      <c r="AQ11" s="19"/>
      <c r="AR11" s="18"/>
      <c r="AS11" s="18"/>
      <c r="AT11" s="20"/>
    </row>
    <row r="12" spans="1:46" x14ac:dyDescent="0.25">
      <c r="A12" s="10"/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2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2"/>
      <c r="AK12" s="14"/>
      <c r="AL12" s="14"/>
      <c r="AM12" s="14"/>
      <c r="AN12" s="14"/>
      <c r="AO12" s="17"/>
      <c r="AP12" s="23"/>
      <c r="AQ12" s="19"/>
      <c r="AR12" s="18"/>
      <c r="AS12" s="18"/>
      <c r="AT12" s="20"/>
    </row>
    <row r="13" spans="1:46" x14ac:dyDescent="0.25">
      <c r="A13" s="1">
        <v>1</v>
      </c>
      <c r="B13" s="1">
        <v>2</v>
      </c>
      <c r="C13" s="1">
        <v>3</v>
      </c>
      <c r="D13" s="8">
        <v>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1">
        <v>5</v>
      </c>
      <c r="T13" s="8">
        <v>6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2">
        <v>7</v>
      </c>
      <c r="AK13" s="1">
        <v>8</v>
      </c>
      <c r="AL13" s="1">
        <v>9</v>
      </c>
      <c r="AM13" s="1">
        <v>10</v>
      </c>
      <c r="AN13" s="1">
        <v>11</v>
      </c>
      <c r="AO13" s="1">
        <v>12</v>
      </c>
      <c r="AP13" s="3">
        <v>13</v>
      </c>
      <c r="AQ13" s="1">
        <v>14</v>
      </c>
      <c r="AR13" s="1">
        <v>15</v>
      </c>
      <c r="AS13" s="1">
        <v>16</v>
      </c>
      <c r="AT13" s="1">
        <v>17</v>
      </c>
    </row>
    <row r="14" spans="1:46" x14ac:dyDescent="0.25">
      <c r="A14" s="24">
        <v>1</v>
      </c>
      <c r="B14" s="25" t="s">
        <v>21</v>
      </c>
      <c r="C14" s="26">
        <v>128</v>
      </c>
      <c r="D14" s="1" t="s">
        <v>24</v>
      </c>
      <c r="E14" s="1" t="s">
        <v>24</v>
      </c>
      <c r="F14" s="1" t="s">
        <v>24</v>
      </c>
      <c r="G14" s="1" t="s">
        <v>23</v>
      </c>
      <c r="H14" s="1" t="s">
        <v>23</v>
      </c>
      <c r="I14" s="1" t="s">
        <v>23</v>
      </c>
      <c r="J14" s="1" t="s">
        <v>24</v>
      </c>
      <c r="K14" s="1" t="s">
        <v>24</v>
      </c>
      <c r="L14" s="1" t="s">
        <v>24</v>
      </c>
      <c r="M14" s="1" t="s">
        <v>23</v>
      </c>
      <c r="N14" s="1" t="s">
        <v>23</v>
      </c>
      <c r="O14" s="1" t="s">
        <v>23</v>
      </c>
      <c r="P14" s="1" t="s">
        <v>24</v>
      </c>
      <c r="Q14" s="1" t="s">
        <v>24</v>
      </c>
      <c r="R14" s="1" t="s">
        <v>24</v>
      </c>
      <c r="S14" s="1"/>
      <c r="T14" s="1" t="s">
        <v>23</v>
      </c>
      <c r="U14" s="1" t="s">
        <v>23</v>
      </c>
      <c r="V14" s="1" t="s">
        <v>23</v>
      </c>
      <c r="W14" s="1" t="s">
        <v>24</v>
      </c>
      <c r="X14" s="1" t="s">
        <v>24</v>
      </c>
      <c r="Y14" s="1" t="s">
        <v>24</v>
      </c>
      <c r="Z14" s="1" t="s">
        <v>23</v>
      </c>
      <c r="AA14" s="1" t="s">
        <v>23</v>
      </c>
      <c r="AB14" s="1" t="s">
        <v>23</v>
      </c>
      <c r="AC14" s="1" t="s">
        <v>24</v>
      </c>
      <c r="AD14" s="1" t="s">
        <v>24</v>
      </c>
      <c r="AE14" s="1" t="s">
        <v>24</v>
      </c>
      <c r="AF14" s="1" t="s">
        <v>23</v>
      </c>
      <c r="AG14" s="1" t="s">
        <v>23</v>
      </c>
      <c r="AH14" s="1" t="s">
        <v>23</v>
      </c>
      <c r="AI14" s="1" t="s">
        <v>24</v>
      </c>
      <c r="AJ14" s="1"/>
      <c r="AK14" s="1"/>
      <c r="AL14" s="4"/>
      <c r="AM14" s="4"/>
      <c r="AN14" s="4"/>
      <c r="AO14" s="4"/>
      <c r="AP14" s="4"/>
      <c r="AQ14" s="4"/>
      <c r="AR14" s="1"/>
      <c r="AS14" s="4"/>
      <c r="AT14" s="28">
        <f>COUNT(D15:R15)+COUNT(T15:AI15)-COUNTIF(D14:AI14,"я")</f>
        <v>15</v>
      </c>
    </row>
    <row r="15" spans="1:46" x14ac:dyDescent="0.25">
      <c r="A15" s="24"/>
      <c r="B15" s="25"/>
      <c r="C15" s="27"/>
      <c r="D15" s="1">
        <v>7</v>
      </c>
      <c r="E15" s="1">
        <v>6</v>
      </c>
      <c r="F15" s="1">
        <v>8</v>
      </c>
      <c r="G15" s="1">
        <v>0</v>
      </c>
      <c r="H15" s="1">
        <v>0</v>
      </c>
      <c r="I15" s="1">
        <v>0</v>
      </c>
      <c r="J15" s="1">
        <v>6</v>
      </c>
      <c r="K15" s="1">
        <v>7</v>
      </c>
      <c r="L15" s="1">
        <v>8</v>
      </c>
      <c r="M15" s="1">
        <v>0</v>
      </c>
      <c r="N15" s="1">
        <v>0</v>
      </c>
      <c r="O15" s="1">
        <v>0</v>
      </c>
      <c r="P15" s="1">
        <v>6</v>
      </c>
      <c r="Q15" s="1">
        <v>6</v>
      </c>
      <c r="R15" s="1">
        <v>6</v>
      </c>
      <c r="S15" s="1">
        <f>COUNT(D15:R15)-COUNTIF(D14:R14,"к")-COUNTIF(D14:R14,"рв")-COUNTIF(D14:R14,"с")-COUNTIF(D14:R14,"вм")-COUNTIF(D14:R14,"пк")-COUNTIF(D14:R14,"пм")-COUNTIF(D14:R14,"от")-COUNTIF(D14:R14,"од")-COUNTIF(D14:R14,"у")-COUNTIF(D14:R14,"р")-COUNTIF(D14:R14,"ож")-COUNTIF(D14:R14,"до")-COUNTIF(D14:R14,"дб")-COUNTIF(D14:R14,"б")-COUNTIF(D14:R14,"в")-COUNTIF(D14:R14,"нн")</f>
        <v>9</v>
      </c>
      <c r="T15" s="1">
        <v>0</v>
      </c>
      <c r="U15" s="1">
        <v>0</v>
      </c>
      <c r="V15" s="1">
        <v>0</v>
      </c>
      <c r="W15" s="1">
        <v>8</v>
      </c>
      <c r="X15" s="1">
        <v>7</v>
      </c>
      <c r="Y15" s="1">
        <v>6</v>
      </c>
      <c r="Z15" s="1">
        <v>0</v>
      </c>
      <c r="AA15" s="1">
        <v>0</v>
      </c>
      <c r="AB15" s="1">
        <v>0</v>
      </c>
      <c r="AC15" s="1">
        <v>6</v>
      </c>
      <c r="AD15" s="1">
        <v>7</v>
      </c>
      <c r="AE15" s="1">
        <v>7</v>
      </c>
      <c r="AF15" s="1">
        <v>0</v>
      </c>
      <c r="AG15" s="1">
        <v>0</v>
      </c>
      <c r="AH15" s="1">
        <v>0</v>
      </c>
      <c r="AI15" s="1">
        <v>8</v>
      </c>
      <c r="AJ15" s="1">
        <f>COUNT(T15:AI15)-COUNTIF(T14:AI14,"к")-COUNTIF(T14:AI14,"рв")-COUNTIF(T14:AI14,"с")-COUNTIF(T14:AI14,"вм")-COUNTIF(T14:AI14,"пк")-COUNTIF(T14:AI14,"пм")-COUNTIF(T14:AI14,"от")-COUNTIF(T14:AI14,"од")-COUNTIF(T14:AI14,"у")-COUNTIF(T14:AI14,"р")-COUNTIF(T14:AI14,"ож")-COUNTIF(T14:AI14,"до")-COUNTIF(T14:AI14,"дб")-COUNTIF(T14:AI14,"б")-COUNTIF(T14:AI14,"в")-COUNTIF(T14:AI14,"нн")</f>
        <v>7</v>
      </c>
      <c r="AK15" s="1">
        <f>COUNT(D15:R15)+COUNT(T15:AI15)-COUNTIF(D14:AI14,"в")</f>
        <v>16</v>
      </c>
      <c r="AL15" s="4">
        <f>SUM(D15:R15)+SUM(T15:AI15)</f>
        <v>109</v>
      </c>
      <c r="AM15" s="4"/>
      <c r="AN15" s="4"/>
      <c r="AO15" s="4"/>
      <c r="AP15" s="4"/>
      <c r="AQ15" s="1"/>
      <c r="AR15" s="4"/>
      <c r="AS15" s="1"/>
      <c r="AT15" s="29"/>
    </row>
    <row r="16" spans="1:46" x14ac:dyDescent="0.25">
      <c r="A16" s="28">
        <v>2</v>
      </c>
      <c r="B16" s="30" t="s">
        <v>20</v>
      </c>
      <c r="C16" s="26">
        <v>1589</v>
      </c>
      <c r="D16" s="1" t="s">
        <v>23</v>
      </c>
      <c r="E16" s="1" t="s">
        <v>23</v>
      </c>
      <c r="F16" s="1" t="s">
        <v>24</v>
      </c>
      <c r="G16" s="1" t="s">
        <v>24</v>
      </c>
      <c r="H16" s="1" t="s">
        <v>24</v>
      </c>
      <c r="I16" s="1" t="s">
        <v>24</v>
      </c>
      <c r="J16" s="1" t="s">
        <v>23</v>
      </c>
      <c r="K16" s="1" t="s">
        <v>23</v>
      </c>
      <c r="L16" s="1" t="s">
        <v>24</v>
      </c>
      <c r="M16" s="1" t="s">
        <v>24</v>
      </c>
      <c r="N16" s="1" t="s">
        <v>24</v>
      </c>
      <c r="O16" s="1" t="s">
        <v>24</v>
      </c>
      <c r="P16" s="1" t="s">
        <v>24</v>
      </c>
      <c r="Q16" s="1" t="s">
        <v>23</v>
      </c>
      <c r="R16" s="1" t="s">
        <v>23</v>
      </c>
      <c r="S16" s="1"/>
      <c r="T16" s="1" t="s">
        <v>24</v>
      </c>
      <c r="U16" s="1" t="s">
        <v>24</v>
      </c>
      <c r="V16" s="1" t="s">
        <v>24</v>
      </c>
      <c r="W16" s="1" t="s">
        <v>24</v>
      </c>
      <c r="X16" s="1" t="s">
        <v>24</v>
      </c>
      <c r="Y16" s="1" t="s">
        <v>23</v>
      </c>
      <c r="Z16" s="1" t="s">
        <v>23</v>
      </c>
      <c r="AA16" s="1" t="s">
        <v>24</v>
      </c>
      <c r="AB16" s="1" t="s">
        <v>24</v>
      </c>
      <c r="AC16" s="1" t="s">
        <v>24</v>
      </c>
      <c r="AD16" s="1" t="s">
        <v>24</v>
      </c>
      <c r="AE16" s="1" t="s">
        <v>24</v>
      </c>
      <c r="AF16" s="1" t="s">
        <v>23</v>
      </c>
      <c r="AG16" s="1" t="s">
        <v>23</v>
      </c>
      <c r="AH16" s="1" t="s">
        <v>24</v>
      </c>
      <c r="AI16" s="1" t="s">
        <v>24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26">
        <f>COUNT(D17:R17)+COUNT(T17:AI17)-COUNTIF(D16:AI16,"я")</f>
        <v>10</v>
      </c>
    </row>
    <row r="17" spans="1:46" x14ac:dyDescent="0.25">
      <c r="A17" s="29"/>
      <c r="B17" s="31"/>
      <c r="C17" s="27"/>
      <c r="D17" s="1">
        <v>0</v>
      </c>
      <c r="E17" s="1">
        <v>0</v>
      </c>
      <c r="F17" s="1">
        <v>8</v>
      </c>
      <c r="G17" s="1">
        <v>8</v>
      </c>
      <c r="H17" s="1">
        <v>8</v>
      </c>
      <c r="I17" s="1">
        <v>8</v>
      </c>
      <c r="J17" s="1">
        <v>0</v>
      </c>
      <c r="K17" s="1">
        <v>0</v>
      </c>
      <c r="L17" s="1">
        <v>8</v>
      </c>
      <c r="M17" s="1">
        <v>8</v>
      </c>
      <c r="N17" s="1">
        <v>8</v>
      </c>
      <c r="O17" s="1">
        <v>8</v>
      </c>
      <c r="P17" s="1">
        <v>8</v>
      </c>
      <c r="Q17" s="1">
        <v>0</v>
      </c>
      <c r="R17" s="1">
        <v>0</v>
      </c>
      <c r="S17" s="1">
        <f>COUNT(D17:R17)-COUNTIF(D16:R16,"к")-COUNTIF(D16:R16,"рв")-COUNTIF(D16:R16,"с")-COUNTIF(D16:R16,"вм")-COUNTIF(D16:R16,"пк")-COUNTIF(D16:R16,"пм")-COUNTIF(D16:R16,"от")-COUNTIF(D16:R16,"од")-COUNTIF(D16:R16,"у")-COUNTIF(D16:R16,"р")-COUNTIF(D16:R16,"ож")-COUNTIF(D16:R16,"до")-COUNTIF(D16:R16,"дб")-COUNTIF(D16:R16,"б")-COUNTIF(D16:R16,"в")-COUNTIF(D16:R16,"нн")</f>
        <v>9</v>
      </c>
      <c r="T17" s="1">
        <v>8</v>
      </c>
      <c r="U17" s="1">
        <v>8</v>
      </c>
      <c r="V17" s="1">
        <v>8</v>
      </c>
      <c r="W17" s="1">
        <v>8</v>
      </c>
      <c r="X17" s="1">
        <v>8</v>
      </c>
      <c r="Y17" s="1">
        <v>0</v>
      </c>
      <c r="Z17" s="1">
        <v>0</v>
      </c>
      <c r="AA17" s="1">
        <v>8</v>
      </c>
      <c r="AB17" s="1">
        <v>8</v>
      </c>
      <c r="AC17" s="1">
        <v>8</v>
      </c>
      <c r="AD17" s="1">
        <v>8</v>
      </c>
      <c r="AE17" s="1">
        <v>8</v>
      </c>
      <c r="AF17" s="1">
        <v>0</v>
      </c>
      <c r="AG17" s="1">
        <v>0</v>
      </c>
      <c r="AH17" s="1">
        <v>8</v>
      </c>
      <c r="AI17" s="1">
        <v>8</v>
      </c>
      <c r="AJ17" s="4">
        <f>COUNT(T17:AI17)-COUNTIF(T16:AI16,"к")-COUNTIF(T16:AI16,"рв")-COUNTIF(T16:AI16,"с")-COUNTIF(T16:AI16,"вм")-COUNTIF(T16:AI16,"пк")-COUNTIF(T16:AI16,"пм")-COUNTIF(T16:AI16,"от")-COUNTIF(T16:AI16,"од")-COUNTIF(T16:AI16,"у")-COUNTIF(T16:AI16,"р")-COUNTIF(T16:AI16,"ож")-COUNTIF(T16:AI16,"до")-COUNTIF(T16:AI16,"дб")-COUNTIF(T16:AI16,"б")-COUNTIF(T16:AI16,"в")-COUNTIF(T16:AI16,"нн")</f>
        <v>12</v>
      </c>
      <c r="AK17" s="1">
        <f>COUNT(D17:R17)+COUNT(T17:AI17)-COUNTIF(D16:AI16,"в")</f>
        <v>21</v>
      </c>
      <c r="AL17" s="4">
        <f>SUM(D17:R17)+SUM(T17:AI17)</f>
        <v>168</v>
      </c>
      <c r="AM17" s="4"/>
      <c r="AN17" s="4"/>
      <c r="AO17" s="4"/>
      <c r="AP17" s="4"/>
      <c r="AQ17" s="1"/>
      <c r="AR17" s="4"/>
      <c r="AS17" s="4"/>
      <c r="AT17" s="27"/>
    </row>
    <row r="18" spans="1:46" x14ac:dyDescent="0.25">
      <c r="A18" s="28">
        <v>3</v>
      </c>
      <c r="B18" s="26" t="s">
        <v>25</v>
      </c>
      <c r="C18" s="26">
        <v>7854</v>
      </c>
      <c r="D18" s="1" t="s">
        <v>24</v>
      </c>
      <c r="E18" s="1" t="s">
        <v>24</v>
      </c>
      <c r="F18" s="1" t="s">
        <v>23</v>
      </c>
      <c r="G18" s="1" t="s">
        <v>23</v>
      </c>
      <c r="H18" s="1" t="s">
        <v>24</v>
      </c>
      <c r="I18" s="1" t="s">
        <v>24</v>
      </c>
      <c r="J18" s="1" t="s">
        <v>23</v>
      </c>
      <c r="K18" s="1" t="s">
        <v>23</v>
      </c>
      <c r="L18" s="1" t="s">
        <v>24</v>
      </c>
      <c r="M18" s="1" t="s">
        <v>24</v>
      </c>
      <c r="N18" s="1" t="s">
        <v>23</v>
      </c>
      <c r="O18" s="1" t="s">
        <v>23</v>
      </c>
      <c r="P18" s="1" t="s">
        <v>24</v>
      </c>
      <c r="Q18" s="1" t="s">
        <v>24</v>
      </c>
      <c r="R18" s="1" t="s">
        <v>23</v>
      </c>
      <c r="S18" s="1"/>
      <c r="T18" s="1" t="s">
        <v>23</v>
      </c>
      <c r="U18" s="1" t="s">
        <v>24</v>
      </c>
      <c r="V18" s="1" t="s">
        <v>24</v>
      </c>
      <c r="W18" s="1" t="s">
        <v>23</v>
      </c>
      <c r="X18" s="1" t="s">
        <v>23</v>
      </c>
      <c r="Y18" s="1" t="s">
        <v>24</v>
      </c>
      <c r="Z18" s="1" t="s">
        <v>24</v>
      </c>
      <c r="AA18" s="1" t="s">
        <v>23</v>
      </c>
      <c r="AB18" s="1" t="s">
        <v>23</v>
      </c>
      <c r="AC18" s="1" t="s">
        <v>24</v>
      </c>
      <c r="AD18" s="1" t="s">
        <v>24</v>
      </c>
      <c r="AE18" s="1" t="s">
        <v>23</v>
      </c>
      <c r="AF18" s="1" t="s">
        <v>23</v>
      </c>
      <c r="AG18" s="1" t="s">
        <v>24</v>
      </c>
      <c r="AH18" s="1" t="s">
        <v>24</v>
      </c>
      <c r="AI18" s="1" t="s">
        <v>23</v>
      </c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26">
        <f>COUNT(D19:R19)+COUNT(T19:AI19)-COUNTIF(D18:AI18,"я")</f>
        <v>15</v>
      </c>
    </row>
    <row r="19" spans="1:46" x14ac:dyDescent="0.25">
      <c r="A19" s="29"/>
      <c r="B19" s="27"/>
      <c r="C19" s="27"/>
      <c r="D19" s="1">
        <v>8</v>
      </c>
      <c r="E19" s="1">
        <v>8</v>
      </c>
      <c r="F19" s="1">
        <v>0</v>
      </c>
      <c r="G19" s="1">
        <v>0</v>
      </c>
      <c r="H19" s="1">
        <v>8</v>
      </c>
      <c r="I19" s="1">
        <v>8</v>
      </c>
      <c r="J19" s="1">
        <v>0</v>
      </c>
      <c r="K19" s="1">
        <v>0</v>
      </c>
      <c r="L19" s="1">
        <v>8</v>
      </c>
      <c r="M19" s="1">
        <v>8</v>
      </c>
      <c r="N19" s="1">
        <v>0</v>
      </c>
      <c r="O19" s="1">
        <v>0</v>
      </c>
      <c r="P19" s="1">
        <v>8</v>
      </c>
      <c r="Q19" s="1">
        <v>8</v>
      </c>
      <c r="R19" s="1">
        <v>0</v>
      </c>
      <c r="S19" s="1">
        <f>COUNT(D19:R19)-COUNTIF(D18:R18,"к")-COUNTIF(D18:R18,"рв")-COUNTIF(D18:R18,"вм")-COUNTIF(D18:R18,"пк")-COUNTIF(D18:R18,"пм")-COUNTIF(D18:R18,"от")-COUNTIF(D18:R18,"од")-COUNTIF(D18:R18,"у")-COUNTIF(D18:R18,"р")-COUNTIF(D18:R18,"ож")-COUNTIF(D18:R18,"до")-COUNTIF(D18:R18,"дб")-COUNTIF(D18:R18,"б")-COUNTIF(D18:R18,"в")-COUNTIF(D18:R18,"нн")</f>
        <v>8</v>
      </c>
      <c r="T19" s="1">
        <v>0</v>
      </c>
      <c r="U19" s="1">
        <v>8</v>
      </c>
      <c r="V19" s="1">
        <v>8</v>
      </c>
      <c r="W19" s="1">
        <v>0</v>
      </c>
      <c r="X19" s="1">
        <v>0</v>
      </c>
      <c r="Y19" s="1">
        <v>8</v>
      </c>
      <c r="Z19" s="1">
        <v>8</v>
      </c>
      <c r="AA19" s="1">
        <v>0</v>
      </c>
      <c r="AB19" s="1">
        <v>0</v>
      </c>
      <c r="AC19" s="1">
        <v>8</v>
      </c>
      <c r="AD19" s="1">
        <v>8</v>
      </c>
      <c r="AE19" s="1">
        <v>0</v>
      </c>
      <c r="AF19" s="1">
        <v>0</v>
      </c>
      <c r="AG19" s="1">
        <v>8</v>
      </c>
      <c r="AH19" s="1">
        <v>8</v>
      </c>
      <c r="AI19" s="1">
        <v>0</v>
      </c>
      <c r="AJ19" s="4">
        <f>COUNT(T19:AI19)-COUNTIF(T18:AI18,"к")-COUNTIF(T18:AI18,"рв")-COUNTIF(T18:AI18,"вм")-COUNTIF(T18:AI18,"пк")-COUNTIF(T18:AI18,"пм")-COUNTIF(T18:AI18,"от")-COUNTIF(T18:AI18,"од")-COUNTIF(T18:AI18,"у")-COUNTIF(T18:AI18,"р")-COUNTIF(T18:AI18,"ож")-COUNTIF(T18:AI18,"до")-COUNTIF(T18:AI18,"дб")-COUNTIF(T18:AI18,"б")-COUNTIF(T18:AI18,"в")-COUNTIF(T18:AI18,"нн")</f>
        <v>8</v>
      </c>
      <c r="AK19" s="1">
        <f>COUNT(D19:R19)+COUNT(T19:AI19)-COUNTIF(D18:AI18,"в")</f>
        <v>16</v>
      </c>
      <c r="AL19" s="4">
        <f>SUM(D19:R19)+SUM(T19:AI19)-SUMIF(D15:R15,"р")+SUMIF(T15:AI15,"нн")</f>
        <v>128</v>
      </c>
      <c r="AM19" s="4"/>
      <c r="AN19" s="4"/>
      <c r="AO19" s="4"/>
      <c r="AP19" s="4"/>
      <c r="AQ19" s="4"/>
      <c r="AR19" s="4"/>
      <c r="AS19" s="4"/>
      <c r="AT19" s="27"/>
    </row>
  </sheetData>
  <mergeCells count="66">
    <mergeCell ref="AT16:AT17"/>
    <mergeCell ref="AT18:AT19"/>
    <mergeCell ref="A16:A17"/>
    <mergeCell ref="B16:B17"/>
    <mergeCell ref="C16:C17"/>
    <mergeCell ref="A18:A19"/>
    <mergeCell ref="B18:B19"/>
    <mergeCell ref="C18:C19"/>
    <mergeCell ref="D13:R13"/>
    <mergeCell ref="T13:AI13"/>
    <mergeCell ref="A1:AT2"/>
    <mergeCell ref="AP7:AP12"/>
    <mergeCell ref="A14:A15"/>
    <mergeCell ref="B14:B15"/>
    <mergeCell ref="C14:C15"/>
    <mergeCell ref="AT14:AT15"/>
    <mergeCell ref="AM7:AM12"/>
    <mergeCell ref="AR3:AS4"/>
    <mergeCell ref="AR5:AR12"/>
    <mergeCell ref="AS5:AS12"/>
    <mergeCell ref="AQ3:AQ12"/>
    <mergeCell ref="AT3:AT12"/>
    <mergeCell ref="AJ5:AJ12"/>
    <mergeCell ref="AK3:AP4"/>
    <mergeCell ref="AK5:AK12"/>
    <mergeCell ref="AL5:AP5"/>
    <mergeCell ref="AL6:AL12"/>
    <mergeCell ref="AM6:AP6"/>
    <mergeCell ref="AN7:AN12"/>
    <mergeCell ref="AO7:AO12"/>
    <mergeCell ref="AE5:AE12"/>
    <mergeCell ref="AF5:AF12"/>
    <mergeCell ref="AG5:AG12"/>
    <mergeCell ref="AH5:AH12"/>
    <mergeCell ref="AI5:AI12"/>
    <mergeCell ref="Z5:Z12"/>
    <mergeCell ref="AA5:AA12"/>
    <mergeCell ref="AB5:AB12"/>
    <mergeCell ref="AC5:AC12"/>
    <mergeCell ref="AD5:AD12"/>
    <mergeCell ref="U5:U12"/>
    <mergeCell ref="V5:V12"/>
    <mergeCell ref="W5:W12"/>
    <mergeCell ref="X5:X12"/>
    <mergeCell ref="Y5:Y12"/>
    <mergeCell ref="P5:P12"/>
    <mergeCell ref="Q5:Q12"/>
    <mergeCell ref="R5:R12"/>
    <mergeCell ref="S5:S12"/>
    <mergeCell ref="T5:T12"/>
    <mergeCell ref="A3:A12"/>
    <mergeCell ref="B3:B12"/>
    <mergeCell ref="C3:C12"/>
    <mergeCell ref="D3:AJ4"/>
    <mergeCell ref="D5:D12"/>
    <mergeCell ref="E5:E12"/>
    <mergeCell ref="F5:F12"/>
    <mergeCell ref="G5:G12"/>
    <mergeCell ref="H5:H12"/>
    <mergeCell ref="I5:I12"/>
    <mergeCell ref="J5:J12"/>
    <mergeCell ref="K5:K12"/>
    <mergeCell ref="L5:L12"/>
    <mergeCell ref="M5:M12"/>
    <mergeCell ref="N5:N12"/>
    <mergeCell ref="O5:O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K10" sqref="K10"/>
    </sheetView>
  </sheetViews>
  <sheetFormatPr defaultRowHeight="15" x14ac:dyDescent="0.25"/>
  <cols>
    <col min="2" max="2" width="12.7109375" customWidth="1"/>
    <col min="8" max="8" width="10.28515625" bestFit="1" customWidth="1"/>
    <col min="15" max="15" width="10.28515625" bestFit="1" customWidth="1"/>
  </cols>
  <sheetData>
    <row r="1" spans="1:8" ht="15" customHeight="1" x14ac:dyDescent="0.25">
      <c r="A1" s="10" t="s">
        <v>0</v>
      </c>
      <c r="B1" s="11" t="s">
        <v>2</v>
      </c>
      <c r="C1" s="12" t="s">
        <v>100</v>
      </c>
      <c r="D1" s="34" t="s">
        <v>101</v>
      </c>
      <c r="E1" s="34" t="s">
        <v>102</v>
      </c>
      <c r="F1" s="34" t="s">
        <v>103</v>
      </c>
      <c r="G1" s="34" t="s">
        <v>104</v>
      </c>
      <c r="H1" s="37" t="s">
        <v>105</v>
      </c>
    </row>
    <row r="2" spans="1:8" x14ac:dyDescent="0.25">
      <c r="A2" s="10"/>
      <c r="B2" s="11"/>
      <c r="C2" s="12"/>
      <c r="D2" s="35"/>
      <c r="E2" s="35"/>
      <c r="F2" s="35"/>
      <c r="G2" s="35"/>
      <c r="H2" s="38"/>
    </row>
    <row r="3" spans="1:8" x14ac:dyDescent="0.25">
      <c r="A3" s="10"/>
      <c r="B3" s="11"/>
      <c r="C3" s="12"/>
      <c r="D3" s="35"/>
      <c r="E3" s="35"/>
      <c r="F3" s="35"/>
      <c r="G3" s="35"/>
      <c r="H3" s="38"/>
    </row>
    <row r="4" spans="1:8" x14ac:dyDescent="0.25">
      <c r="A4" s="10"/>
      <c r="B4" s="11"/>
      <c r="C4" s="12"/>
      <c r="D4" s="35"/>
      <c r="E4" s="35"/>
      <c r="F4" s="35"/>
      <c r="G4" s="35"/>
      <c r="H4" s="38"/>
    </row>
    <row r="5" spans="1:8" x14ac:dyDescent="0.25">
      <c r="A5" s="10"/>
      <c r="B5" s="11"/>
      <c r="C5" s="12"/>
      <c r="D5" s="35"/>
      <c r="E5" s="35"/>
      <c r="F5" s="35"/>
      <c r="G5" s="35"/>
      <c r="H5" s="38"/>
    </row>
    <row r="6" spans="1:8" x14ac:dyDescent="0.25">
      <c r="A6" s="10"/>
      <c r="B6" s="11"/>
      <c r="C6" s="12"/>
      <c r="D6" s="35"/>
      <c r="E6" s="35"/>
      <c r="F6" s="35"/>
      <c r="G6" s="35"/>
      <c r="H6" s="38"/>
    </row>
    <row r="7" spans="1:8" x14ac:dyDescent="0.25">
      <c r="A7" s="10"/>
      <c r="B7" s="11"/>
      <c r="C7" s="12"/>
      <c r="D7" s="35"/>
      <c r="E7" s="35"/>
      <c r="F7" s="35"/>
      <c r="G7" s="35"/>
      <c r="H7" s="38"/>
    </row>
    <row r="8" spans="1:8" x14ac:dyDescent="0.25">
      <c r="A8" s="10"/>
      <c r="B8" s="11"/>
      <c r="C8" s="12"/>
      <c r="D8" s="35"/>
      <c r="E8" s="35"/>
      <c r="F8" s="35"/>
      <c r="G8" s="35"/>
      <c r="H8" s="38"/>
    </row>
    <row r="9" spans="1:8" x14ac:dyDescent="0.25">
      <c r="A9" s="10"/>
      <c r="B9" s="11"/>
      <c r="C9" s="12"/>
      <c r="D9" s="35"/>
      <c r="E9" s="35"/>
      <c r="F9" s="35"/>
      <c r="G9" s="35"/>
      <c r="H9" s="38"/>
    </row>
    <row r="10" spans="1:8" x14ac:dyDescent="0.25">
      <c r="A10" s="10"/>
      <c r="B10" s="11"/>
      <c r="C10" s="12"/>
      <c r="D10" s="36"/>
      <c r="E10" s="36"/>
      <c r="F10" s="36"/>
      <c r="G10" s="36"/>
      <c r="H10" s="39"/>
    </row>
    <row r="11" spans="1:8" x14ac:dyDescent="0.25">
      <c r="A11" s="1">
        <v>1</v>
      </c>
      <c r="B11" s="1">
        <v>2</v>
      </c>
      <c r="C11" s="1">
        <v>3</v>
      </c>
      <c r="D11" s="32">
        <v>4</v>
      </c>
      <c r="E11" s="32">
        <v>5</v>
      </c>
      <c r="F11" s="33">
        <v>6</v>
      </c>
      <c r="G11" s="32">
        <v>7</v>
      </c>
      <c r="H11" s="40">
        <v>8</v>
      </c>
    </row>
    <row r="12" spans="1:8" x14ac:dyDescent="0.25">
      <c r="A12" s="24">
        <v>1</v>
      </c>
      <c r="B12" s="25" t="s">
        <v>21</v>
      </c>
      <c r="C12" s="26">
        <v>15000</v>
      </c>
      <c r="D12" s="8">
        <v>16</v>
      </c>
      <c r="E12" s="8">
        <v>16</v>
      </c>
      <c r="F12" s="8">
        <v>800</v>
      </c>
      <c r="G12" s="8">
        <v>20</v>
      </c>
      <c r="H12" s="41"/>
    </row>
    <row r="13" spans="1:8" x14ac:dyDescent="0.25">
      <c r="A13" s="24"/>
      <c r="B13" s="25"/>
      <c r="C13" s="27"/>
      <c r="D13" s="8"/>
      <c r="E13" s="8"/>
      <c r="F13" s="8"/>
      <c r="G13" s="8"/>
      <c r="H13" s="41"/>
    </row>
    <row r="14" spans="1:8" x14ac:dyDescent="0.25">
      <c r="A14" s="28">
        <v>2</v>
      </c>
      <c r="B14" s="30" t="s">
        <v>20</v>
      </c>
      <c r="C14" s="26">
        <v>10000</v>
      </c>
      <c r="D14" s="8">
        <v>21</v>
      </c>
      <c r="E14" s="8">
        <v>21</v>
      </c>
      <c r="F14" s="8">
        <v>500</v>
      </c>
      <c r="G14" s="8">
        <v>15</v>
      </c>
      <c r="H14" s="41"/>
    </row>
    <row r="15" spans="1:8" x14ac:dyDescent="0.25">
      <c r="A15" s="29"/>
      <c r="B15" s="31"/>
      <c r="C15" s="27"/>
      <c r="D15" s="8"/>
      <c r="E15" s="8"/>
      <c r="F15" s="8"/>
      <c r="G15" s="8"/>
      <c r="H15" s="41"/>
    </row>
    <row r="16" spans="1:8" x14ac:dyDescent="0.25">
      <c r="A16" s="28">
        <v>3</v>
      </c>
      <c r="B16" s="26" t="s">
        <v>25</v>
      </c>
      <c r="C16" s="26">
        <v>12000</v>
      </c>
      <c r="D16" s="8">
        <v>16</v>
      </c>
      <c r="E16" s="8">
        <v>16</v>
      </c>
      <c r="F16" s="8">
        <v>600</v>
      </c>
      <c r="G16" s="8">
        <v>15</v>
      </c>
      <c r="H16" s="41"/>
    </row>
    <row r="17" spans="1:8" x14ac:dyDescent="0.25">
      <c r="A17" s="29"/>
      <c r="B17" s="27"/>
      <c r="C17" s="27"/>
      <c r="D17" s="8"/>
      <c r="E17" s="8"/>
      <c r="F17" s="8"/>
      <c r="G17" s="8"/>
      <c r="H17" s="41"/>
    </row>
  </sheetData>
  <mergeCells count="32">
    <mergeCell ref="H1:H10"/>
    <mergeCell ref="H12:H13"/>
    <mergeCell ref="H14:H15"/>
    <mergeCell ref="H16:H17"/>
    <mergeCell ref="F1:F10"/>
    <mergeCell ref="F12:F13"/>
    <mergeCell ref="F14:F15"/>
    <mergeCell ref="F16:F17"/>
    <mergeCell ref="G1:G10"/>
    <mergeCell ref="G12:G13"/>
    <mergeCell ref="G14:G15"/>
    <mergeCell ref="G16:G17"/>
    <mergeCell ref="D1:D10"/>
    <mergeCell ref="D12:D13"/>
    <mergeCell ref="D14:D15"/>
    <mergeCell ref="D16:D17"/>
    <mergeCell ref="E1:E10"/>
    <mergeCell ref="E12:E13"/>
    <mergeCell ref="E14:E15"/>
    <mergeCell ref="E16:E17"/>
    <mergeCell ref="A14:A15"/>
    <mergeCell ref="B14:B15"/>
    <mergeCell ref="C14:C15"/>
    <mergeCell ref="A16:A17"/>
    <mergeCell ref="B16:B17"/>
    <mergeCell ref="C16:C17"/>
    <mergeCell ref="A1:A10"/>
    <mergeCell ref="B1:B10"/>
    <mergeCell ref="C1:C10"/>
    <mergeCell ref="A12:A13"/>
    <mergeCell ref="B12:B13"/>
    <mergeCell ref="C12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Анастасия</cp:lastModifiedBy>
  <dcterms:created xsi:type="dcterms:W3CDTF">2014-02-10T16:52:42Z</dcterms:created>
  <dcterms:modified xsi:type="dcterms:W3CDTF">2014-02-11T13:11:54Z</dcterms:modified>
</cp:coreProperties>
</file>