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</calcChain>
</file>

<file path=xl/sharedStrings.xml><?xml version="1.0" encoding="utf-8"?>
<sst xmlns="http://schemas.openxmlformats.org/spreadsheetml/2006/main" count="10" uniqueCount="9">
  <si>
    <t>дата</t>
  </si>
  <si>
    <t>кар</t>
  </si>
  <si>
    <t>№</t>
  </si>
  <si>
    <t>КБ</t>
  </si>
  <si>
    <t>вод</t>
  </si>
  <si>
    <t>п</t>
  </si>
  <si>
    <t>м</t>
  </si>
  <si>
    <t>мал</t>
  </si>
  <si>
    <t>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</si>
</sst>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8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-419]d\ mmm\ 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1" displayName="Таблица1" ref="B5:H18" dataDxfId="7">
  <autoFilter ref="B5:H18"/>
  <tableColumns count="7">
    <tableColumn id="1" name="дата" totalsRowLabel="Итог" dataDxfId="6"/>
    <tableColumn id="2" name="кар" dataDxfId="5"/>
    <tableColumn id="3" name="№" dataDxfId="4"/>
    <tableColumn id="7" name="КБ" dataDxfId="3"/>
    <tableColumn id="4" name="вод" dataDxfId="2">
      <calculatedColumnFormula>IF(Таблица1[[#This Row],[кар]]="мал",7040,IF(Таблица1[[#This Row],[кар]]="кин",12096,19136))</calculatedColumnFormula>
    </tableColumn>
    <tableColumn id="5" name="п" dataDxfId="1">
      <calculatedColumnFormula>IF(Таблица1[[#This Row],[кар]]="мал",510,IF(Таблица1[[#This Row],[кар]]="кин",530,1040))</calculatedColumnFormula>
    </tableColumn>
    <tableColumn id="6" name="м" totalsRowFunction="count" dataDxfId="0">
      <calculatedColumnFormula>Таблица1[[#This Row],[КБ]]*(IF(Таблица1[[#This Row],[№]]="17",385,IF(Таблица1[[#This Row],[№]]="14",500,1)))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8"/>
  <sheetViews>
    <sheetView tabSelected="1" workbookViewId="0">
      <selection activeCell="H6" sqref="H6"/>
    </sheetView>
  </sheetViews>
  <sheetFormatPr defaultRowHeight="15" x14ac:dyDescent="0.25"/>
  <cols>
    <col min="2" max="2" width="16.140625" customWidth="1"/>
    <col min="3" max="3" width="17.7109375" customWidth="1"/>
    <col min="4" max="5" width="19.42578125" customWidth="1"/>
    <col min="6" max="6" width="16.7109375" customWidth="1"/>
    <col min="7" max="7" width="17" customWidth="1"/>
    <col min="8" max="8" width="11.85546875" customWidth="1"/>
  </cols>
  <sheetData>
    <row r="5" spans="2:8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</row>
    <row r="6" spans="2:8" x14ac:dyDescent="0.25">
      <c r="B6" s="1">
        <v>41677</v>
      </c>
      <c r="C6" s="2" t="s">
        <v>7</v>
      </c>
      <c r="D6" s="2">
        <v>17</v>
      </c>
      <c r="E6" s="2">
        <v>35</v>
      </c>
      <c r="F6" s="2">
        <f>IF(Таблица1[[#This Row],[кар]]="мал",7040,IF(Таблица1[[#This Row],[кар]]="кин",12096,19136))</f>
        <v>7040</v>
      </c>
      <c r="G6" s="2">
        <f>IF(Таблица1[[#This Row],[кар]]="мал",510,IF(Таблица1[[#This Row],[кар]]="кин",530,1040))</f>
        <v>510</v>
      </c>
      <c r="H6" s="2">
        <f>Таблица1[[#This Row],[КБ]]*(IF(Таблица1[[#This Row],[№]]="17",385,IF(Таблица1[[#This Row],[№]]="14",500,1)))</f>
        <v>35</v>
      </c>
    </row>
    <row r="7" spans="2:8" x14ac:dyDescent="0.25">
      <c r="B7" s="1">
        <v>41677</v>
      </c>
      <c r="C7" s="2" t="s">
        <v>8</v>
      </c>
      <c r="D7" s="2">
        <v>14</v>
      </c>
      <c r="E7" s="2">
        <v>35</v>
      </c>
      <c r="F7" s="2">
        <f>IF(Таблица1[[#This Row],[кар]]="мал",7040,IF(Таблица1[[#This Row],[кар]]="кин",12096,19136))</f>
        <v>12096</v>
      </c>
      <c r="G7" s="2">
        <f>IF(Таблица1[[#This Row],[кар]]="мал",510,IF(Таблица1[[#This Row],[кар]]="кин",530,1040))</f>
        <v>530</v>
      </c>
      <c r="H7" s="2">
        <f>Таблица1[[#This Row],[КБ]]*(IF(Таблица1[[#This Row],[№]]="17",385,IF(Таблица1[[#This Row],[№]]="14",500,1)))</f>
        <v>35</v>
      </c>
    </row>
    <row r="8" spans="2:8" x14ac:dyDescent="0.25">
      <c r="B8" s="1">
        <v>41677</v>
      </c>
      <c r="C8" s="2" t="s">
        <v>7</v>
      </c>
      <c r="D8" s="2"/>
      <c r="E8" s="2"/>
      <c r="F8" s="2">
        <f>IF(Таблица1[[#This Row],[кар]]="мал",7040,IF(Таблица1[[#This Row],[кар]]="кин",12096,19136))</f>
        <v>7040</v>
      </c>
      <c r="G8" s="2">
        <f>IF(Таблица1[[#This Row],[кар]]="мал",510,IF(Таблица1[[#This Row],[кар]]="кин",530,1040))</f>
        <v>510</v>
      </c>
      <c r="H8" s="2">
        <f>Таблица1[[#This Row],[КБ]]*(IF(Таблица1[[#This Row],[№]]="17",385,IF(Таблица1[[#This Row],[№]]="14",500,1)))</f>
        <v>0</v>
      </c>
    </row>
    <row r="9" spans="2:8" x14ac:dyDescent="0.25">
      <c r="B9" s="1">
        <v>41677</v>
      </c>
      <c r="C9" s="2"/>
      <c r="D9" s="2"/>
      <c r="E9" s="2"/>
      <c r="F9" s="2">
        <f>IF(Таблица1[[#This Row],[кар]]="мал",7040,IF(Таблица1[[#This Row],[кар]]="кин",12096,19136))</f>
        <v>19136</v>
      </c>
      <c r="G9" s="2">
        <f>IF(Таблица1[[#This Row],[кар]]="мал",510,IF(Таблица1[[#This Row],[кар]]="кин",530,1040))</f>
        <v>1040</v>
      </c>
      <c r="H9" s="2">
        <f>Таблица1[[#This Row],[КБ]]*(IF(Таблица1[[#This Row],[№]]="17",385,IF(Таблица1[[#This Row],[№]]="14",500,1)))</f>
        <v>0</v>
      </c>
    </row>
    <row r="10" spans="2:8" x14ac:dyDescent="0.25">
      <c r="B10" s="1">
        <v>41677</v>
      </c>
      <c r="C10" s="2"/>
      <c r="D10" s="2"/>
      <c r="E10" s="2"/>
      <c r="F10" s="2">
        <f>IF(Таблица1[[#This Row],[кар]]="мал",7040,IF(Таблица1[[#This Row],[кар]]="кин",12096,19136))</f>
        <v>19136</v>
      </c>
      <c r="G10" s="2">
        <f>IF(Таблица1[[#This Row],[кар]]="мал",510,IF(Таблица1[[#This Row],[кар]]="кин",530,1040))</f>
        <v>1040</v>
      </c>
      <c r="H10" s="2">
        <f>Таблица1[[#This Row],[КБ]]*(IF(Таблица1[[#This Row],[№]]="17",385,IF(Таблица1[[#This Row],[№]]="14",500,1)))</f>
        <v>0</v>
      </c>
    </row>
    <row r="11" spans="2:8" x14ac:dyDescent="0.25">
      <c r="B11" s="1"/>
      <c r="C11" s="2"/>
      <c r="D11" s="2"/>
      <c r="E11" s="2"/>
      <c r="F11" s="2">
        <f>IF(Таблица1[[#This Row],[кар]]="мал",7040,IF(Таблица1[[#This Row],[кар]]="кин",12096,19136))</f>
        <v>19136</v>
      </c>
      <c r="G11" s="2">
        <f>IF(Таблица1[[#This Row],[кар]]="мал",510,IF(Таблица1[[#This Row],[кар]]="кин",530,1040))</f>
        <v>1040</v>
      </c>
      <c r="H11" s="2">
        <f>Таблица1[[#This Row],[КБ]]*(IF(Таблица1[[#This Row],[№]]="17",385,IF(Таблица1[[#This Row],[№]]="14",500,1)))</f>
        <v>0</v>
      </c>
    </row>
    <row r="12" spans="2:8" x14ac:dyDescent="0.25">
      <c r="B12" s="1"/>
      <c r="C12" s="2"/>
      <c r="D12" s="2"/>
      <c r="E12" s="2"/>
      <c r="F12" s="2">
        <f>IF(Таблица1[[#This Row],[кар]]="мал",7040,IF(Таблица1[[#This Row],[кар]]="кин",12096,19136))</f>
        <v>19136</v>
      </c>
      <c r="G12" s="2">
        <f>IF(Таблица1[[#This Row],[кар]]="мал",510,IF(Таблица1[[#This Row],[кар]]="кин",530,1040))</f>
        <v>1040</v>
      </c>
      <c r="H12" s="2">
        <f>Таблица1[[#This Row],[КБ]]*(IF(Таблица1[[#This Row],[№]]="17",385,IF(Таблица1[[#This Row],[№]]="14",500,1)))</f>
        <v>0</v>
      </c>
    </row>
    <row r="13" spans="2:8" x14ac:dyDescent="0.25">
      <c r="B13" s="1"/>
      <c r="C13" s="2"/>
      <c r="D13" s="2"/>
      <c r="E13" s="2"/>
      <c r="F13" s="2">
        <f>IF(Таблица1[[#This Row],[кар]]="мал",7040,IF(Таблица1[[#This Row],[кар]]="кин",12096,19136))</f>
        <v>19136</v>
      </c>
      <c r="G13" s="2">
        <f>IF(Таблица1[[#This Row],[кар]]="мал",510,IF(Таблица1[[#This Row],[кар]]="кин",530,1040))</f>
        <v>1040</v>
      </c>
      <c r="H13" s="2">
        <f>Таблица1[[#This Row],[КБ]]*(IF(Таблица1[[#This Row],[№]]="17",385,IF(Таблица1[[#This Row],[№]]="14",500,1)))</f>
        <v>0</v>
      </c>
    </row>
    <row r="14" spans="2:8" x14ac:dyDescent="0.25">
      <c r="B14" s="1"/>
      <c r="C14" s="2"/>
      <c r="D14" s="2"/>
      <c r="E14" s="2"/>
      <c r="F14" s="2">
        <f>IF(Таблица1[[#This Row],[кар]]="мал",7040,IF(Таблица1[[#This Row],[кар]]="кин",12096,19136))</f>
        <v>19136</v>
      </c>
      <c r="G14" s="2">
        <f>IF(Таблица1[[#This Row],[кар]]="мал",510,IF(Таблица1[[#This Row],[кар]]="кин",530,1040))</f>
        <v>1040</v>
      </c>
      <c r="H14" s="2">
        <f>Таблица1[[#This Row],[КБ]]*(IF(Таблица1[[#This Row],[№]]="17",385,IF(Таблица1[[#This Row],[№]]="14",500,1)))</f>
        <v>0</v>
      </c>
    </row>
    <row r="15" spans="2:8" x14ac:dyDescent="0.25">
      <c r="B15" s="1"/>
      <c r="C15" s="2"/>
      <c r="D15" s="2"/>
      <c r="E15" s="2"/>
      <c r="F15" s="2">
        <f>IF(Таблица1[[#This Row],[кар]]="мал",7040,IF(Таблица1[[#This Row],[кар]]="кин",12096,19136))</f>
        <v>19136</v>
      </c>
      <c r="G15" s="2">
        <f>IF(Таблица1[[#This Row],[кар]]="мал",510,IF(Таблица1[[#This Row],[кар]]="кин",530,1040))</f>
        <v>1040</v>
      </c>
      <c r="H15" s="2">
        <f>Таблица1[[#This Row],[КБ]]*(IF(Таблица1[[#This Row],[№]]="17",385,IF(Таблица1[[#This Row],[№]]="14",500,1)))</f>
        <v>0</v>
      </c>
    </row>
    <row r="16" spans="2:8" x14ac:dyDescent="0.25">
      <c r="B16" s="1"/>
      <c r="C16" s="2"/>
      <c r="D16" s="2"/>
      <c r="E16" s="2"/>
      <c r="F16" s="2">
        <f>IF(Таблица1[[#This Row],[кар]]="мал",7040,IF(Таблица1[[#This Row],[кар]]="кин",12096,19136))</f>
        <v>19136</v>
      </c>
      <c r="G16" s="2">
        <f>IF(Таблица1[[#This Row],[кар]]="мал",510,IF(Таблица1[[#This Row],[кар]]="кин",530,1040))</f>
        <v>1040</v>
      </c>
      <c r="H16" s="2">
        <f>Таблица1[[#This Row],[КБ]]*(IF(Таблица1[[#This Row],[№]]="17",385,IF(Таблица1[[#This Row],[№]]="14",500,1)))</f>
        <v>0</v>
      </c>
    </row>
    <row r="17" spans="2:8" x14ac:dyDescent="0.25">
      <c r="B17" s="1"/>
      <c r="C17" s="2"/>
      <c r="D17" s="2"/>
      <c r="E17" s="2"/>
      <c r="F17" s="2">
        <f>IF(Таблица1[[#This Row],[кар]]="мал",7040,IF(Таблица1[[#This Row],[кар]]="кин",12096,19136))</f>
        <v>19136</v>
      </c>
      <c r="G17" s="2">
        <f>IF(Таблица1[[#This Row],[кар]]="мал",510,IF(Таблица1[[#This Row],[кар]]="кин",530,1040))</f>
        <v>1040</v>
      </c>
      <c r="H17" s="2">
        <f>Таблица1[[#This Row],[КБ]]*(IF(Таблица1[[#This Row],[№]]="17",385,IF(Таблица1[[#This Row],[№]]="14",500,1)))</f>
        <v>0</v>
      </c>
    </row>
    <row r="18" spans="2:8" x14ac:dyDescent="0.25">
      <c r="B18" s="1"/>
      <c r="C18" s="2"/>
      <c r="D18" s="2"/>
      <c r="E18" s="2"/>
      <c r="F18" s="2">
        <f>IF(Таблица1[[#This Row],[кар]]="мал",7040,IF(Таблица1[[#This Row],[кар]]="кин",12096,19136))</f>
        <v>19136</v>
      </c>
      <c r="G18" s="2">
        <f>IF(Таблица1[[#This Row],[кар]]="мал",510,IF(Таблица1[[#This Row],[кар]]="кин",530,1040))</f>
        <v>1040</v>
      </c>
      <c r="H18" s="2">
        <f>Таблица1[[#This Row],[КБ]]*(IF(Таблица1[[#This Row],[№]]="17",385,IF(Таблица1[[#This Row],[№]]="14",500,1)))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2014-02-07T11:06:56Z</dcterms:modified>
</cp:coreProperties>
</file>