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180"/>
  </bookViews>
  <sheets>
    <sheet name="Лист1" sheetId="1" r:id="rId1"/>
    <sheet name="Лист2" sheetId="2" r:id="rId2"/>
  </sheets>
  <definedNames>
    <definedName name="_xlnm._FilterDatabase" localSheetId="0" hidden="1">Лист1!$A$1:$B$12</definedName>
  </definedNames>
  <calcPr calcId="140001" concurrentCalc="0"/>
  <pivotCaches>
    <pivotCache cacheId="32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2" l="1" a="1"/>
  <c r="N7" i="2"/>
  <c r="N8" i="2" a="1"/>
  <c r="N8" i="2"/>
  <c r="N9" i="2" a="1"/>
  <c r="N9" i="2"/>
  <c r="N6" i="2" a="1"/>
  <c r="N6" i="2"/>
  <c r="L9" i="2" a="1"/>
  <c r="L9" i="2"/>
  <c r="L6" i="2" a="1"/>
  <c r="L6" i="2"/>
  <c r="L7" i="2" a="1"/>
  <c r="L7" i="2"/>
  <c r="L8" i="2" a="1"/>
  <c r="L8" i="2"/>
  <c r="L5" i="2" a="1"/>
  <c r="L5" i="2"/>
  <c r="G3" i="2" a="1"/>
  <c r="G3" i="2"/>
  <c r="G4" i="2" a="1"/>
  <c r="G4" i="2"/>
  <c r="G5" i="2" a="1"/>
  <c r="G5" i="2"/>
  <c r="G6" i="2" a="1"/>
  <c r="G6" i="2"/>
  <c r="G2" i="2" a="1"/>
  <c r="G2" i="2"/>
</calcChain>
</file>

<file path=xl/sharedStrings.xml><?xml version="1.0" encoding="utf-8"?>
<sst xmlns="http://schemas.openxmlformats.org/spreadsheetml/2006/main" count="35" uniqueCount="20">
  <si>
    <t xml:space="preserve">Васю </t>
  </si>
  <si>
    <t>Аню</t>
  </si>
  <si>
    <t>Артема</t>
  </si>
  <si>
    <t>Борьку</t>
  </si>
  <si>
    <t>Макса</t>
  </si>
  <si>
    <t>Андрюху</t>
  </si>
  <si>
    <t>Гошу</t>
  </si>
  <si>
    <t>Серегу</t>
  </si>
  <si>
    <t>Жеку</t>
  </si>
  <si>
    <t>Ленку</t>
  </si>
  <si>
    <t>Ольгу</t>
  </si>
  <si>
    <t>Имя</t>
  </si>
  <si>
    <t>Дата рожд.</t>
  </si>
  <si>
    <t>Поздравляем с Днюхой!</t>
  </si>
  <si>
    <t>Общий итог</t>
  </si>
  <si>
    <t>Количество из Имя</t>
  </si>
  <si>
    <t>Итог</t>
  </si>
  <si>
    <t>25.02.14 Итог</t>
  </si>
  <si>
    <t>05.06.14 Итог</t>
  </si>
  <si>
    <t>21.08.14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</si>
</sst>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3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683.416306944448" createdVersion="4" refreshedVersion="4" minRefreshableVersion="3" recordCount="11">
  <cacheSource type="worksheet">
    <worksheetSource ref="A1:B12" sheet="Лист1"/>
  </cacheSource>
  <cacheFields count="2">
    <cacheField name="Имя" numFmtId="0">
      <sharedItems count="11">
        <s v="Васю "/>
        <s v="Борьку"/>
        <s v="Андрюху"/>
        <s v="Жеку"/>
        <s v="Артема"/>
        <s v="Гошу"/>
        <s v="Ленку"/>
        <s v="Аню"/>
        <s v="Макса"/>
        <s v="Серегу"/>
        <s v="Ольгу"/>
      </sharedItems>
    </cacheField>
    <cacheField name="Дата рожд." numFmtId="164">
      <sharedItems containsSemiMixedTypes="0" containsNonDate="0" containsDate="1" containsString="0" minDate="2014-02-25T00:00:00" maxDate="2014-08-22T00:00:00" count="3">
        <d v="2014-02-25T00:00:00"/>
        <d v="2014-06-05T00:00:00"/>
        <d v="2014-08-2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1"/>
    <x v="0"/>
  </r>
  <r>
    <x v="2"/>
    <x v="0"/>
  </r>
  <r>
    <x v="3"/>
    <x v="0"/>
  </r>
  <r>
    <x v="4"/>
    <x v="1"/>
  </r>
  <r>
    <x v="5"/>
    <x v="1"/>
  </r>
  <r>
    <x v="6"/>
    <x v="1"/>
  </r>
  <r>
    <x v="7"/>
    <x v="2"/>
  </r>
  <r>
    <x v="8"/>
    <x v="2"/>
  </r>
  <r>
    <x v="9"/>
    <x v="2"/>
  </r>
  <r>
    <x v="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6" cacheId="3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19:C35" firstHeaderRow="2" firstDataRow="2" firstDataCol="2"/>
  <pivotFields count="2">
    <pivotField axis="axisRow" dataField="1" compact="0" outline="0" showAll="0">
      <items count="12">
        <item x="2"/>
        <item x="7"/>
        <item x="4"/>
        <item x="1"/>
        <item x="0"/>
        <item x="5"/>
        <item x="3"/>
        <item x="6"/>
        <item x="8"/>
        <item x="10"/>
        <item x="9"/>
        <item t="default"/>
      </items>
    </pivotField>
    <pivotField axis="axisRow" compact="0" outline="0" showAll="0">
      <items count="4">
        <item x="0"/>
        <item x="1"/>
        <item x="2"/>
        <item t="default"/>
      </items>
    </pivotField>
  </pivotFields>
  <rowFields count="2">
    <field x="1"/>
    <field x="0"/>
  </rowFields>
  <rowItems count="15">
    <i>
      <x/>
      <x/>
    </i>
    <i r="1">
      <x v="3"/>
    </i>
    <i r="1">
      <x v="4"/>
    </i>
    <i r="1">
      <x v="6"/>
    </i>
    <i t="default">
      <x/>
    </i>
    <i>
      <x v="1"/>
      <x v="2"/>
    </i>
    <i r="1">
      <x v="5"/>
    </i>
    <i r="1">
      <x v="7"/>
    </i>
    <i t="default">
      <x v="1"/>
    </i>
    <i>
      <x v="2"/>
      <x v="1"/>
    </i>
    <i r="1">
      <x v="8"/>
    </i>
    <i r="1">
      <x v="9"/>
    </i>
    <i r="1">
      <x v="10"/>
    </i>
    <i t="default">
      <x v="2"/>
    </i>
    <i t="grand">
      <x/>
    </i>
  </rowItems>
  <colItems count="1">
    <i/>
  </colItems>
  <dataFields count="1">
    <dataField name="Количество из Им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G35"/>
  <sheetViews>
    <sheetView tabSelected="1" workbookViewId="0">
      <selection activeCell="C24" sqref="C24"/>
    </sheetView>
  </sheetViews>
  <sheetFormatPr baseColWidth="10" defaultColWidth="8.83203125" defaultRowHeight="13" x14ac:dyDescent="0"/>
  <cols>
    <col min="1" max="1" width="17.33203125" customWidth="1"/>
    <col min="2" max="2" width="15.6640625" bestFit="1" customWidth="1"/>
    <col min="3" max="3" width="5.33203125" customWidth="1"/>
    <col min="4" max="11" width="8.6640625" customWidth="1"/>
    <col min="12" max="12" width="11.5" bestFit="1" customWidth="1"/>
  </cols>
  <sheetData>
    <row r="1" spans="1:7" ht="37.5" customHeight="1">
      <c r="A1" s="3" t="s">
        <v>11</v>
      </c>
      <c r="B1" s="4" t="s">
        <v>12</v>
      </c>
      <c r="G1" s="8"/>
    </row>
    <row r="2" spans="1:7" ht="20" customHeight="1">
      <c r="A2" s="1" t="s">
        <v>0</v>
      </c>
      <c r="B2" s="2">
        <v>41695</v>
      </c>
    </row>
    <row r="3" spans="1:7" ht="20" customHeight="1">
      <c r="A3" s="1" t="s">
        <v>3</v>
      </c>
      <c r="B3" s="2">
        <v>41695</v>
      </c>
    </row>
    <row r="4" spans="1:7" ht="20" customHeight="1">
      <c r="A4" s="1" t="s">
        <v>5</v>
      </c>
      <c r="B4" s="2">
        <v>41695</v>
      </c>
    </row>
    <row r="5" spans="1:7" ht="20" customHeight="1">
      <c r="A5" s="1" t="s">
        <v>8</v>
      </c>
      <c r="B5" s="2">
        <v>41695</v>
      </c>
    </row>
    <row r="6" spans="1:7" ht="20" hidden="1" customHeight="1">
      <c r="A6" s="1" t="s">
        <v>2</v>
      </c>
      <c r="B6" s="2">
        <v>41795</v>
      </c>
    </row>
    <row r="7" spans="1:7" ht="20" hidden="1" customHeight="1">
      <c r="A7" s="1" t="s">
        <v>6</v>
      </c>
      <c r="B7" s="2">
        <v>41795</v>
      </c>
    </row>
    <row r="8" spans="1:7" ht="20" hidden="1" customHeight="1" thickBot="1">
      <c r="A8" s="1" t="s">
        <v>9</v>
      </c>
      <c r="B8" s="2">
        <v>41795</v>
      </c>
    </row>
    <row r="9" spans="1:7" ht="20" hidden="1" customHeight="1" thickTop="1" thickBot="1">
      <c r="A9" s="1" t="s">
        <v>1</v>
      </c>
      <c r="B9" s="2">
        <v>41872</v>
      </c>
    </row>
    <row r="10" spans="1:7" ht="20" hidden="1" customHeight="1" thickTop="1">
      <c r="A10" s="1" t="s">
        <v>4</v>
      </c>
      <c r="B10" s="2">
        <v>41872</v>
      </c>
    </row>
    <row r="11" spans="1:7" ht="20" hidden="1" customHeight="1">
      <c r="A11" s="1" t="s">
        <v>7</v>
      </c>
      <c r="B11" s="2">
        <v>41872</v>
      </c>
    </row>
    <row r="12" spans="1:7" ht="20" hidden="1" customHeight="1">
      <c r="A12" s="1" t="s">
        <v>10</v>
      </c>
      <c r="B12" s="2">
        <v>41872</v>
      </c>
    </row>
    <row r="19" spans="1:3">
      <c r="A19" s="13" t="s">
        <v>15</v>
      </c>
    </row>
    <row r="20" spans="1:3">
      <c r="A20" s="13" t="s">
        <v>12</v>
      </c>
      <c r="B20" s="13" t="s">
        <v>11</v>
      </c>
      <c r="C20" t="s">
        <v>16</v>
      </c>
    </row>
    <row r="21" spans="1:3">
      <c r="A21" s="15">
        <v>41695</v>
      </c>
      <c r="B21" t="s">
        <v>5</v>
      </c>
      <c r="C21" s="14">
        <v>1</v>
      </c>
    </row>
    <row r="22" spans="1:3">
      <c r="B22" t="s">
        <v>3</v>
      </c>
      <c r="C22" s="14">
        <v>1</v>
      </c>
    </row>
    <row r="23" spans="1:3">
      <c r="B23" t="s">
        <v>0</v>
      </c>
      <c r="C23" s="14">
        <v>1</v>
      </c>
    </row>
    <row r="24" spans="1:3">
      <c r="B24" t="s">
        <v>8</v>
      </c>
      <c r="C24" s="14">
        <v>1</v>
      </c>
    </row>
    <row r="25" spans="1:3">
      <c r="A25" t="s">
        <v>17</v>
      </c>
      <c r="C25" s="14">
        <v>4</v>
      </c>
    </row>
    <row r="26" spans="1:3">
      <c r="A26" s="15">
        <v>41795</v>
      </c>
      <c r="B26" t="s">
        <v>2</v>
      </c>
      <c r="C26" s="14">
        <v>1</v>
      </c>
    </row>
    <row r="27" spans="1:3">
      <c r="B27" t="s">
        <v>6</v>
      </c>
      <c r="C27" s="14">
        <v>1</v>
      </c>
    </row>
    <row r="28" spans="1:3">
      <c r="B28" t="s">
        <v>9</v>
      </c>
      <c r="C28" s="14">
        <v>1</v>
      </c>
    </row>
    <row r="29" spans="1:3">
      <c r="A29" t="s">
        <v>18</v>
      </c>
      <c r="C29" s="14">
        <v>3</v>
      </c>
    </row>
    <row r="30" spans="1:3">
      <c r="A30" s="15">
        <v>41872</v>
      </c>
      <c r="B30" t="s">
        <v>1</v>
      </c>
      <c r="C30" s="14">
        <v>1</v>
      </c>
    </row>
    <row r="31" spans="1:3">
      <c r="B31" t="s">
        <v>4</v>
      </c>
      <c r="C31" s="14">
        <v>1</v>
      </c>
    </row>
    <row r="32" spans="1:3">
      <c r="B32" t="s">
        <v>10</v>
      </c>
      <c r="C32" s="14">
        <v>1</v>
      </c>
    </row>
    <row r="33" spans="1:3">
      <c r="B33" t="s">
        <v>7</v>
      </c>
      <c r="C33" s="14">
        <v>1</v>
      </c>
    </row>
    <row r="34" spans="1:3">
      <c r="A34" t="s">
        <v>19</v>
      </c>
      <c r="C34" s="14">
        <v>4</v>
      </c>
    </row>
    <row r="35" spans="1:3">
      <c r="A35" t="s">
        <v>14</v>
      </c>
      <c r="C35" s="14">
        <v>11</v>
      </c>
    </row>
  </sheetData>
  <autoFilter ref="A1:B12">
    <filterColumn colId="1">
      <filters>
        <dateGroupItem year="2014" month="2" dateTimeGrouping="month"/>
      </filters>
    </filterColumn>
  </autoFilter>
  <sortState ref="A2:B12">
    <sortCondition ref="B1"/>
  </sortState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9"/>
  <sheetViews>
    <sheetView topLeftCell="C1" workbookViewId="0">
      <selection activeCell="P6" sqref="P6"/>
    </sheetView>
  </sheetViews>
  <sheetFormatPr baseColWidth="10" defaultColWidth="8.83203125" defaultRowHeight="13" x14ac:dyDescent="0"/>
  <cols>
    <col min="7" max="7" width="34.5" customWidth="1"/>
    <col min="8" max="8" width="20.33203125" customWidth="1"/>
    <col min="12" max="12" width="39.33203125" customWidth="1"/>
    <col min="13" max="13" width="16.1640625" customWidth="1"/>
    <col min="14" max="14" width="12.5" customWidth="1"/>
    <col min="15" max="15" width="21.6640625" customWidth="1"/>
  </cols>
  <sheetData>
    <row r="1" spans="7:16" ht="20" thickTop="1" thickBot="1">
      <c r="G1" s="5" t="s">
        <v>13</v>
      </c>
      <c r="H1" s="7">
        <v>41695</v>
      </c>
    </row>
    <row r="2" spans="7:16" ht="14" thickTop="1">
      <c r="G2" s="6" t="str">
        <f t="array" ref="G2">INDEX(Лист1!$A$2:$A$12,SMALL(IF(TEXT($H$1,"ДМ")=TEXT(Лист1!$B$2:$B$12,"ДМ"),ROW(Лист1!$A$2:$A$12)-1),ROW()-1))</f>
        <v xml:space="preserve">Васю </v>
      </c>
    </row>
    <row r="3" spans="7:16" ht="14" thickBot="1">
      <c r="G3" s="6" t="str">
        <f t="array" ref="G3">INDEX(Лист1!$A$2:$A$12,SMALL(IF(TEXT($H$1,"ДМ")=TEXT(Лист1!$B$2:$B$12,"ДМ"),ROW(Лист1!$A$2:$A$12)-1),ROW()-1))</f>
        <v>Борьку</v>
      </c>
    </row>
    <row r="4" spans="7:16" ht="20" thickTop="1" thickBot="1">
      <c r="G4" s="6" t="str">
        <f t="array" ref="G4">INDEX(Лист1!$A$2:$A$12,SMALL(IF(TEXT($H$1,"ДМ")=TEXT(Лист1!$B$2:$B$12,"ДМ"),ROW(Лист1!$A$2:$A$12)-1),ROW()-1))</f>
        <v>Андрюху</v>
      </c>
      <c r="L4" s="5" t="s">
        <v>13</v>
      </c>
      <c r="M4" s="7">
        <v>41695</v>
      </c>
      <c r="N4" s="12" t="s">
        <v>13</v>
      </c>
      <c r="O4" s="12"/>
      <c r="P4" s="11">
        <v>41872</v>
      </c>
    </row>
    <row r="5" spans="7:16" ht="21" customHeight="1" thickTop="1">
      <c r="G5" s="6" t="str">
        <f t="array" ref="G5">INDEX(Лист1!$A$2:$A$12,SMALL(IF(TEXT($H$1,"ДМ")=TEXT(Лист1!$B$2:$B$12,"ДМ"),ROW(Лист1!$A$2:$A$12)-1),ROW()-1))</f>
        <v>Жеку</v>
      </c>
      <c r="L5" s="6" t="str">
        <f t="array" ref="L5">INDEX(Лист1!$A$2:$A$12,SMALL(IF(TEXT($M$4,"ДМ")=TEXT(Лист1!$B$2:$B$12,"ДМ"),ROW(Лист1!$A$2:$A$12)-1),ROW()-4))</f>
        <v xml:space="preserve">Васю </v>
      </c>
      <c r="N5" s="12"/>
      <c r="O5" s="12"/>
      <c r="P5" s="11"/>
    </row>
    <row r="6" spans="7:16">
      <c r="G6" s="6" t="e">
        <f t="array" ref="G6">INDEX(Лист1!$A$2:$A$12,SMALL(IF(TEXT($H$1,"ДМ")=TEXT(Лист1!$B$2:$B$12,"ДМ"),ROW(Лист1!$A$2:$A$12)-1),ROW()-1))</f>
        <v>#NUM!</v>
      </c>
      <c r="L6" s="6" t="str">
        <f t="array" ref="L6">INDEX(Лист1!$A$2:$A$12,SMALL(IF(TEXT($M$4,"ДМ")=TEXT(Лист1!$B$2:$B$12,"ДМ"),ROW(Лист1!$A$2:$A$12)-1),ROW()-4))</f>
        <v>Борьку</v>
      </c>
      <c r="N6" s="9" t="str">
        <f t="array" ref="N6">INDEX(Лист1!$A$2:$A$12,SMALL(IF(TEXT($P$4,"ДМ")=TEXT(Лист1!$B$2:$B$12,"ДМ"),ROW(Лист1!$A$2:$A$12)-1),ROW()-5))</f>
        <v>Аню</v>
      </c>
      <c r="O6" s="10"/>
    </row>
    <row r="7" spans="7:16">
      <c r="L7" s="6" t="str">
        <f t="array" ref="L7">INDEX(Лист1!$A$2:$A$12,SMALL(IF(TEXT($M$4,"ДМ")=TEXT(Лист1!$B$2:$B$12,"ДМ"),ROW(Лист1!$A$2:$A$12)-1),ROW()-4))</f>
        <v>Андрюху</v>
      </c>
      <c r="N7" s="9" t="str">
        <f t="array" ref="N7">INDEX(Лист1!$A$2:$A$12,SMALL(IF(TEXT($P$4,"ДМ")=TEXT(Лист1!$B$2:$B$12,"ДМ"),ROW(Лист1!$A$2:$A$12)-1),ROW()-5))</f>
        <v>Макса</v>
      </c>
      <c r="O7" s="10"/>
    </row>
    <row r="8" spans="7:16">
      <c r="L8" s="6" t="str">
        <f t="array" ref="L8">INDEX(Лист1!$A$2:$A$12,SMALL(IF(TEXT($M$4,"ДМ")=TEXT(Лист1!$B$2:$B$12,"ДМ"),ROW(Лист1!$A$2:$A$12)-1),ROW()-4))</f>
        <v>Жеку</v>
      </c>
      <c r="N8" s="9" t="str">
        <f t="array" ref="N8">INDEX(Лист1!$A$2:$A$12,SMALL(IF(TEXT($P$4,"ДМ")=TEXT(Лист1!$B$2:$B$12,"ДМ"),ROW(Лист1!$A$2:$A$12)-1),ROW()-5))</f>
        <v>Серегу</v>
      </c>
      <c r="O8" s="10"/>
    </row>
    <row r="9" spans="7:16">
      <c r="L9" s="6" t="e">
        <f t="array" ref="L9">INDEX(Лист1!$A$2:$A$12,SMALL(IF(TEXT($M$4,"ДМ")=TEXT(Лист1!$B$2:$B$12,"ДМ"),ROW(Лист1!$A$2:$A$12)-1),ROW()-4))</f>
        <v>#NUM!</v>
      </c>
      <c r="N9" s="9" t="str">
        <f t="array" ref="N9">INDEX(Лист1!$A$2:$A$12,SMALL(IF(TEXT($P$4,"ДМ")=TEXT(Лист1!$B$2:$B$12,"ДМ"),ROW(Лист1!$A$2:$A$12)-1),ROW()-5))</f>
        <v>Ольгу</v>
      </c>
      <c r="O9" s="10"/>
    </row>
  </sheetData>
  <mergeCells count="6">
    <mergeCell ref="N9:O9"/>
    <mergeCell ref="P4:P5"/>
    <mergeCell ref="N4:O5"/>
    <mergeCell ref="N6:O6"/>
    <mergeCell ref="N7:O7"/>
    <mergeCell ref="N8:O8"/>
  </mergeCells>
  <conditionalFormatting sqref="G2:G6">
    <cfRule type="containsErrors" dxfId="2" priority="3">
      <formula>ISERROR(G2)</formula>
    </cfRule>
  </conditionalFormatting>
  <conditionalFormatting sqref="L5:L9">
    <cfRule type="containsErrors" dxfId="1" priority="2">
      <formula>ISERROR(L5)</formula>
    </cfRule>
  </conditionalFormatting>
  <conditionalFormatting sqref="N6:N9">
    <cfRule type="containsErrors" dxfId="0" priority="1">
      <formula>ISERROR(N6)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2014-02-08T07:21:11Z</dcterms:created>
  <dcterms:modified xsi:type="dcterms:W3CDTF">2014-02-13T06:01:04Z</dcterms:modified>
</cp:coreProperties>
</file>