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9320" windowHeight="12120"/>
  </bookViews>
  <sheets>
    <sheet name="Лист1" sheetId="1" r:id="rId1"/>
    <sheet name="Лист2" sheetId="2" r:id="rId2"/>
  </sheets>
  <definedNames>
    <definedName name="_xlnm._FilterDatabase" localSheetId="0" hidden="1">Лист1!$A$1:$B$12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a="1"/>
  <c r="G18" s="1"/>
  <c r="G19" a="1"/>
  <c r="G19" s="1"/>
  <c r="G20" a="1"/>
  <c r="G20" s="1"/>
  <c r="G17" a="1"/>
  <c r="G17" s="1"/>
  <c r="G11" a="1"/>
  <c r="G11" s="1"/>
  <c r="G12" a="1"/>
  <c r="G12" s="1"/>
  <c r="G13" a="1"/>
  <c r="G13" s="1"/>
  <c r="G10" a="1"/>
  <c r="G10" s="1"/>
  <c r="G3" a="1"/>
  <c r="G3" s="1"/>
  <c r="G4" a="1"/>
  <c r="G4" s="1"/>
  <c r="G5" a="1"/>
  <c r="G5" s="1"/>
  <c r="G2" a="1"/>
  <c r="G2" s="1"/>
  <c r="N7" i="2" l="1" a="1"/>
  <c r="N7" s="1"/>
  <c r="N8" a="1"/>
  <c r="N8" s="1"/>
  <c r="N9" a="1"/>
  <c r="N9" s="1"/>
  <c r="N6" a="1"/>
  <c r="N6" s="1"/>
  <c r="L9" a="1"/>
  <c r="L9" s="1"/>
  <c r="L6" a="1"/>
  <c r="L6" s="1"/>
  <c r="L7" a="1"/>
  <c r="L7" s="1"/>
  <c r="L8" a="1"/>
  <c r="L8" s="1"/>
  <c r="L5" a="1"/>
  <c r="L5" s="1"/>
  <c r="G3" a="1"/>
  <c r="G3" s="1"/>
  <c r="G4" a="1"/>
  <c r="G4" s="1"/>
  <c r="G5" a="1"/>
  <c r="G5" s="1"/>
  <c r="G6" a="1"/>
  <c r="G6" s="1"/>
  <c r="G2" a="1"/>
  <c r="G2" s="1"/>
</calcChain>
</file>

<file path=xl/sharedStrings.xml><?xml version="1.0" encoding="utf-8"?>
<sst xmlns="http://schemas.openxmlformats.org/spreadsheetml/2006/main" count="19" uniqueCount="14">
  <si>
    <t xml:space="preserve">Васю </t>
  </si>
  <si>
    <t>Аню</t>
  </si>
  <si>
    <t>Артема</t>
  </si>
  <si>
    <t>Борьку</t>
  </si>
  <si>
    <t>Макса</t>
  </si>
  <si>
    <t>Андрюху</t>
  </si>
  <si>
    <t>Гошу</t>
  </si>
  <si>
    <t>Серегу</t>
  </si>
  <si>
    <t>Жеку</t>
  </si>
  <si>
    <t>Ленку</t>
  </si>
  <si>
    <t>Ольгу</t>
  </si>
  <si>
    <t>Имя</t>
  </si>
  <si>
    <t>Дата рожд.</t>
  </si>
  <si>
    <t>Поздравляем с Днюхой!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</si>
</sst>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4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H9" sqref="H9"/>
    </sheetView>
  </sheetViews>
  <sheetFormatPr defaultColWidth="8.85546875" defaultRowHeight="15"/>
  <cols>
    <col min="1" max="1" width="21.42578125" customWidth="1"/>
    <col min="2" max="2" width="18.140625" customWidth="1"/>
    <col min="7" max="7" width="37.28515625" customWidth="1"/>
    <col min="8" max="8" width="16.7109375" customWidth="1"/>
    <col min="9" max="9" width="38.140625" customWidth="1"/>
  </cols>
  <sheetData>
    <row r="1" spans="1:9" ht="37.5" customHeight="1" thickTop="1" thickBot="1">
      <c r="A1" s="3" t="s">
        <v>11</v>
      </c>
      <c r="B1" s="4" t="s">
        <v>12</v>
      </c>
      <c r="G1" s="5" t="s">
        <v>13</v>
      </c>
      <c r="H1" s="7">
        <v>41695</v>
      </c>
      <c r="I1" s="8"/>
    </row>
    <row r="2" spans="1:9" ht="20.100000000000001" customHeight="1" thickTop="1">
      <c r="A2" s="1" t="s">
        <v>0</v>
      </c>
      <c r="B2" s="2">
        <v>41695</v>
      </c>
      <c r="G2" s="6" t="str">
        <f t="array" ref="G2">INDEX($A$2:$A$20,SMALL(IF($H$1=$B$2:$B$20,ROW($A$2:$A$20)-1),ROW()-1))</f>
        <v xml:space="preserve">Васю </v>
      </c>
    </row>
    <row r="3" spans="1:9" ht="20.100000000000001" customHeight="1">
      <c r="A3" s="1" t="s">
        <v>3</v>
      </c>
      <c r="B3" s="2">
        <v>41695</v>
      </c>
      <c r="G3" s="6" t="str">
        <f t="array" ref="G3">INDEX($A$2:$A$20,SMALL(IF($H$1=$B$2:$B$20,ROW($A$2:$A$20)-1),ROW()-1))</f>
        <v>Борьку</v>
      </c>
    </row>
    <row r="4" spans="1:9" ht="20.100000000000001" customHeight="1">
      <c r="A4" s="1" t="s">
        <v>5</v>
      </c>
      <c r="B4" s="2">
        <v>41695</v>
      </c>
      <c r="G4" s="6" t="str">
        <f t="array" ref="G4">INDEX($A$2:$A$20,SMALL(IF($H$1=$B$2:$B$20,ROW($A$2:$A$20)-1),ROW()-1))</f>
        <v>Андрюху</v>
      </c>
    </row>
    <row r="5" spans="1:9" ht="20.100000000000001" customHeight="1">
      <c r="A5" s="1" t="s">
        <v>8</v>
      </c>
      <c r="B5" s="2">
        <v>41695</v>
      </c>
      <c r="G5" s="6" t="str">
        <f t="array" ref="G5">INDEX($A$2:$A$20,SMALL(IF($H$1=$B$2:$B$20,ROW($A$2:$A$20)-1),ROW()-1))</f>
        <v>Жеку</v>
      </c>
    </row>
    <row r="6" spans="1:9" ht="20.100000000000001" customHeight="1">
      <c r="A6" s="1" t="s">
        <v>2</v>
      </c>
      <c r="B6" s="2">
        <v>41795</v>
      </c>
    </row>
    <row r="7" spans="1:9" ht="20.100000000000001" customHeight="1">
      <c r="A7" s="1" t="s">
        <v>6</v>
      </c>
      <c r="B7" s="2">
        <v>41795</v>
      </c>
    </row>
    <row r="8" spans="1:9" ht="20.100000000000001" customHeight="1" thickBot="1">
      <c r="A8" s="1" t="s">
        <v>9</v>
      </c>
      <c r="B8" s="2">
        <v>41795</v>
      </c>
    </row>
    <row r="9" spans="1:9" ht="20.100000000000001" customHeight="1" thickTop="1" thickBot="1">
      <c r="A9" s="1" t="s">
        <v>1</v>
      </c>
      <c r="B9" s="2">
        <v>41872</v>
      </c>
      <c r="G9" s="5" t="s">
        <v>13</v>
      </c>
      <c r="H9" s="7">
        <v>41795</v>
      </c>
    </row>
    <row r="10" spans="1:9" ht="20.100000000000001" customHeight="1" thickTop="1">
      <c r="A10" s="1" t="s">
        <v>4</v>
      </c>
      <c r="B10" s="2">
        <v>41872</v>
      </c>
      <c r="G10" s="6" t="str">
        <f t="array" ref="G10">INDEX($A$2:$A$20,SMALL(IF($H$9=$B$2:$B$20,ROW($A$2:$A$20)-1),ROW()-9))</f>
        <v>Артема</v>
      </c>
    </row>
    <row r="11" spans="1:9" ht="20.100000000000001" customHeight="1">
      <c r="A11" s="1" t="s">
        <v>7</v>
      </c>
      <c r="B11" s="2">
        <v>41872</v>
      </c>
      <c r="G11" s="6" t="str">
        <f t="array" ref="G11">INDEX($A$2:$A$20,SMALL(IF($H$9=$B$2:$B$20,ROW($A$2:$A$20)-1),ROW()-9))</f>
        <v>Гошу</v>
      </c>
    </row>
    <row r="12" spans="1:9" ht="20.100000000000001" customHeight="1">
      <c r="A12" s="1" t="s">
        <v>10</v>
      </c>
      <c r="B12" s="2">
        <v>41872</v>
      </c>
      <c r="G12" s="6" t="str">
        <f t="array" ref="G12">INDEX($A$2:$A$20,SMALL(IF($H$9=$B$2:$B$20,ROW($A$2:$A$20)-1),ROW()-9))</f>
        <v>Ленку</v>
      </c>
    </row>
    <row r="13" spans="1:9">
      <c r="G13" s="6" t="e">
        <f t="array" ref="G13">INDEX($A$2:$A$20,SMALL(IF($H$9=$B$2:$B$20,ROW($A$2:$A$20)-1),ROW()-9))</f>
        <v>#NUM!</v>
      </c>
    </row>
    <row r="15" spans="1:9" ht="15.75" thickBot="1"/>
    <row r="16" spans="1:9" ht="21.75" thickTop="1" thickBot="1">
      <c r="G16" s="5" t="s">
        <v>13</v>
      </c>
      <c r="H16" s="7">
        <v>41872</v>
      </c>
    </row>
    <row r="17" spans="7:7" ht="15.75" thickTop="1">
      <c r="G17" s="6" t="str">
        <f t="array" ref="G17">INDEX($A$2:$A$20,SMALL(IF($H$16=$B$2:$B$20,ROW($A$2:$A$20)-1),ROW()-16))</f>
        <v>Аню</v>
      </c>
    </row>
    <row r="18" spans="7:7">
      <c r="G18" s="6" t="str">
        <f t="array" ref="G18">INDEX($A$2:$A$20,SMALL(IF($H$16=$B$2:$B$20,ROW($A$2:$A$20)-1),ROW()-16))</f>
        <v>Макса</v>
      </c>
    </row>
    <row r="19" spans="7:7">
      <c r="G19" s="6" t="str">
        <f t="array" ref="G19">INDEX($A$2:$A$20,SMALL(IF($H$16=$B$2:$B$20,ROW($A$2:$A$20)-1),ROW()-16))</f>
        <v>Серегу</v>
      </c>
    </row>
    <row r="20" spans="7:7">
      <c r="G20" s="6" t="str">
        <f t="array" ref="G20">INDEX($A$2:$A$20,SMALL(IF($H$16=$B$2:$B$20,ROW($A$2:$A$20)-1),ROW()-16))</f>
        <v>Ольгу</v>
      </c>
    </row>
  </sheetData>
  <sortState ref="A2:B12">
    <sortCondition ref="B2:B12"/>
  </sortState>
  <conditionalFormatting sqref="G2:G5 G9:G13 G16:G20">
    <cfRule type="containsErrors" dxfId="3" priority="2">
      <formula>ISERROR(G2)</formula>
    </cfRule>
  </conditionalFormatting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G1:P9"/>
  <sheetViews>
    <sheetView topLeftCell="C1" workbookViewId="0">
      <selection activeCell="P6" sqref="P6"/>
    </sheetView>
  </sheetViews>
  <sheetFormatPr defaultColWidth="8.85546875" defaultRowHeight="15"/>
  <cols>
    <col min="7" max="7" width="34.42578125" customWidth="1"/>
    <col min="8" max="8" width="20.28515625" customWidth="1"/>
    <col min="12" max="12" width="39.28515625" customWidth="1"/>
    <col min="13" max="13" width="16.140625" customWidth="1"/>
    <col min="14" max="14" width="12.5703125" customWidth="1"/>
    <col min="15" max="15" width="21.7109375" customWidth="1"/>
  </cols>
  <sheetData>
    <row r="1" spans="7:16" ht="21.75" thickTop="1" thickBot="1">
      <c r="G1" s="5" t="s">
        <v>13</v>
      </c>
      <c r="H1" s="7">
        <v>41695</v>
      </c>
    </row>
    <row r="2" spans="7:16" ht="15.75" thickTop="1">
      <c r="G2" s="6" t="str">
        <f t="array" ref="G2">INDEX(Лист1!$A$2:$A$12,SMALL(IF(TEXT($H$1,"ДМ")=TEXT(Лист1!$B$2:$B$12,"ДМ"),ROW(Лист1!$A$2:$A$12)-1),ROW()-1))</f>
        <v xml:space="preserve">Васю </v>
      </c>
    </row>
    <row r="3" spans="7:16" ht="15.75" thickBot="1">
      <c r="G3" s="6" t="str">
        <f t="array" ref="G3">INDEX(Лист1!$A$2:$A$12,SMALL(IF(TEXT($H$1,"ДМ")=TEXT(Лист1!$B$2:$B$12,"ДМ"),ROW(Лист1!$A$2:$A$12)-1),ROW()-1))</f>
        <v>Борьку</v>
      </c>
    </row>
    <row r="4" spans="7:16" ht="21.75" thickTop="1" thickBot="1">
      <c r="G4" s="6" t="str">
        <f t="array" ref="G4">INDEX(Лист1!$A$2:$A$12,SMALL(IF(TEXT($H$1,"ДМ")=TEXT(Лист1!$B$2:$B$12,"ДМ"),ROW(Лист1!$A$2:$A$12)-1),ROW()-1))</f>
        <v>Андрюху</v>
      </c>
      <c r="L4" s="5" t="s">
        <v>13</v>
      </c>
      <c r="M4" s="7">
        <v>41695</v>
      </c>
      <c r="N4" s="12" t="s">
        <v>13</v>
      </c>
      <c r="O4" s="12"/>
      <c r="P4" s="11">
        <v>41872</v>
      </c>
    </row>
    <row r="5" spans="7:16" ht="21" customHeight="1" thickTop="1">
      <c r="G5" s="6" t="str">
        <f t="array" ref="G5">INDEX(Лист1!$A$2:$A$12,SMALL(IF(TEXT($H$1,"ДМ")=TEXT(Лист1!$B$2:$B$12,"ДМ"),ROW(Лист1!$A$2:$A$12)-1),ROW()-1))</f>
        <v>Жеку</v>
      </c>
      <c r="L5" s="6" t="str">
        <f t="array" ref="L5">INDEX(Лист1!$A$2:$A$12,SMALL(IF(TEXT($M$4,"ДМ")=TEXT(Лист1!$B$2:$B$12,"ДМ"),ROW(Лист1!$A$2:$A$12)-1),ROW()-4))</f>
        <v xml:space="preserve">Васю </v>
      </c>
      <c r="N5" s="12"/>
      <c r="O5" s="12"/>
      <c r="P5" s="11"/>
    </row>
    <row r="6" spans="7:16">
      <c r="G6" s="6" t="e">
        <f t="array" ref="G6">INDEX(Лист1!$A$2:$A$12,SMALL(IF(TEXT($H$1,"ДМ")=TEXT(Лист1!$B$2:$B$12,"ДМ"),ROW(Лист1!$A$2:$A$12)-1),ROW()-1))</f>
        <v>#NUM!</v>
      </c>
      <c r="L6" s="6" t="str">
        <f t="array" ref="L6">INDEX(Лист1!$A$2:$A$12,SMALL(IF(TEXT($M$4,"ДМ")=TEXT(Лист1!$B$2:$B$12,"ДМ"),ROW(Лист1!$A$2:$A$12)-1),ROW()-4))</f>
        <v>Борьку</v>
      </c>
      <c r="N6" s="9" t="str">
        <f t="array" ref="N6">INDEX(Лист1!$A$2:$A$12,SMALL(IF(TEXT($P$4,"ДМ")=TEXT(Лист1!$B$2:$B$12,"ДМ"),ROW(Лист1!$A$2:$A$12)-1),ROW()-5))</f>
        <v>Аню</v>
      </c>
      <c r="O6" s="10"/>
    </row>
    <row r="7" spans="7:16">
      <c r="L7" s="6" t="str">
        <f t="array" ref="L7">INDEX(Лист1!$A$2:$A$12,SMALL(IF(TEXT($M$4,"ДМ")=TEXT(Лист1!$B$2:$B$12,"ДМ"),ROW(Лист1!$A$2:$A$12)-1),ROW()-4))</f>
        <v>Андрюху</v>
      </c>
      <c r="N7" s="9" t="str">
        <f t="array" ref="N7">INDEX(Лист1!$A$2:$A$12,SMALL(IF(TEXT($P$4,"ДМ")=TEXT(Лист1!$B$2:$B$12,"ДМ"),ROW(Лист1!$A$2:$A$12)-1),ROW()-5))</f>
        <v>Макса</v>
      </c>
      <c r="O7" s="10"/>
    </row>
    <row r="8" spans="7:16">
      <c r="L8" s="6" t="str">
        <f t="array" ref="L8">INDEX(Лист1!$A$2:$A$12,SMALL(IF(TEXT($M$4,"ДМ")=TEXT(Лист1!$B$2:$B$12,"ДМ"),ROW(Лист1!$A$2:$A$12)-1),ROW()-4))</f>
        <v>Жеку</v>
      </c>
      <c r="N8" s="9" t="str">
        <f t="array" ref="N8">INDEX(Лист1!$A$2:$A$12,SMALL(IF(TEXT($P$4,"ДМ")=TEXT(Лист1!$B$2:$B$12,"ДМ"),ROW(Лист1!$A$2:$A$12)-1),ROW()-5))</f>
        <v>Серегу</v>
      </c>
      <c r="O8" s="10"/>
    </row>
    <row r="9" spans="7:16">
      <c r="L9" s="6" t="e">
        <f t="array" ref="L9">INDEX(Лист1!$A$2:$A$12,SMALL(IF(TEXT($M$4,"ДМ")=TEXT(Лист1!$B$2:$B$12,"ДМ"),ROW(Лист1!$A$2:$A$12)-1),ROW()-4))</f>
        <v>#NUM!</v>
      </c>
      <c r="N9" s="9" t="str">
        <f t="array" ref="N9">INDEX(Лист1!$A$2:$A$12,SMALL(IF(TEXT($P$4,"ДМ")=TEXT(Лист1!$B$2:$B$12,"ДМ"),ROW(Лист1!$A$2:$A$12)-1),ROW()-5))</f>
        <v>Ольгу</v>
      </c>
      <c r="O9" s="10"/>
    </row>
  </sheetData>
  <mergeCells count="6">
    <mergeCell ref="N9:O9"/>
    <mergeCell ref="P4:P5"/>
    <mergeCell ref="N4:O5"/>
    <mergeCell ref="N6:O6"/>
    <mergeCell ref="N7:O7"/>
    <mergeCell ref="N8:O8"/>
  </mergeCells>
  <conditionalFormatting sqref="G2:G6">
    <cfRule type="containsErrors" dxfId="2" priority="3">
      <formula>ISERROR(G2)</formula>
    </cfRule>
  </conditionalFormatting>
  <conditionalFormatting sqref="L5:L9">
    <cfRule type="containsErrors" dxfId="1" priority="2">
      <formula>ISERROR(L5)</formula>
    </cfRule>
  </conditionalFormatting>
  <conditionalFormatting sqref="N6:N9">
    <cfRule type="containsErrors" dxfId="0" priority="1">
      <formula>ISERROR(N6)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forall</cp:lastModifiedBy>
  <dcterms:created xsi:type="dcterms:W3CDTF">2014-02-08T07:21:11Z</dcterms:created>
  <dcterms:modified xsi:type="dcterms:W3CDTF">2014-02-10T13:48:42Z</dcterms:modified>
</cp:coreProperties>
</file>