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2" l="1"/>
  <c r="A4" i="2"/>
  <c r="A3" i="2"/>
  <c r="A2" i="2"/>
  <c r="F5" i="2"/>
  <c r="F4" i="2"/>
  <c r="F3" i="2"/>
  <c r="F2" i="2"/>
  <c r="F2" i="1" l="1"/>
  <c r="E5" i="2" l="1"/>
  <c r="E4" i="2"/>
  <c r="E3" i="2"/>
  <c r="E2" i="2"/>
</calcChain>
</file>

<file path=xl/sharedStrings.xml><?xml version="1.0" encoding="utf-8"?>
<sst xmlns="http://schemas.openxmlformats.org/spreadsheetml/2006/main" count="23" uniqueCount="14">
  <si>
    <t>Валенов Иван Сергеевич</t>
  </si>
  <si>
    <t>Артемов Дмитрий Анатольевич</t>
  </si>
  <si>
    <t>Савенова Ирина Анатолбевна</t>
  </si>
  <si>
    <t>Карпунина Нина Анатольевна</t>
  </si>
  <si>
    <t>ФИО</t>
  </si>
  <si>
    <t>План</t>
  </si>
  <si>
    <t>Руководитель</t>
  </si>
  <si>
    <t>Степано Игорь Витальевич</t>
  </si>
  <si>
    <t>Аганесян Артем Артурович</t>
  </si>
  <si>
    <t>Прибыль</t>
  </si>
  <si>
    <t>Переоформлено</t>
  </si>
  <si>
    <t>Итого</t>
  </si>
  <si>
    <t>% До выполнения плана</t>
  </si>
  <si>
    <t>Общий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</si>
</sst>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р.&quot;_-;\-* #,##0.00\ &quot;р.&quot;_-;_-* &quot;-&quot;??\ &quot;р.&quot;_-;_-@_-"/>
    <numFmt numFmtId="165" formatCode="#\ ##,000\ &quot;р.&quot;;\-#\ ##,000\ &quot;р.&quot;"/>
  </numFmts>
  <fonts count="5" x14ac:knownFonts="1">
    <font>
      <sz val="10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"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Alignmen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5" fontId="0" fillId="0" borderId="3" xfId="0" applyNumberForma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0" fillId="0" borderId="0" xfId="0" applyNumberFormat="1" applyAlignment="1"/>
    <xf numFmtId="0" fontId="0" fillId="0" borderId="0" xfId="0" applyBorder="1" applyAlignment="1"/>
    <xf numFmtId="0" fontId="4" fillId="0" borderId="2" xfId="0" applyFont="1" applyBorder="1" applyAlignment="1"/>
    <xf numFmtId="0" fontId="0" fillId="0" borderId="3" xfId="0" applyBorder="1" applyAlignment="1"/>
    <xf numFmtId="0" fontId="3" fillId="0" borderId="3" xfId="0" applyFont="1" applyBorder="1" applyAlignment="1">
      <alignment vertical="center"/>
    </xf>
    <xf numFmtId="164" fontId="0" fillId="0" borderId="3" xfId="0" applyNumberFormat="1" applyBorder="1" applyAlignment="1"/>
    <xf numFmtId="0" fontId="0" fillId="0" borderId="1" xfId="0" applyBorder="1" applyAlignment="1"/>
    <xf numFmtId="0" fontId="3" fillId="0" borderId="1" xfId="0" applyFont="1" applyBorder="1" applyAlignment="1"/>
    <xf numFmtId="164" fontId="0" fillId="0" borderId="1" xfId="0" applyNumberFormat="1" applyBorder="1" applyAlignment="1"/>
    <xf numFmtId="0" fontId="3" fillId="0" borderId="1" xfId="0" applyFont="1" applyBorder="1" applyAlignment="1">
      <alignment wrapText="1"/>
    </xf>
    <xf numFmtId="165" fontId="0" fillId="0" borderId="1" xfId="1" applyNumberFormat="1" applyFont="1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="99" zoomScaleNormal="99" workbookViewId="0"/>
  </sheetViews>
  <sheetFormatPr defaultRowHeight="12.75" x14ac:dyDescent="0.2"/>
  <cols>
    <col min="1" max="1" width="24.5703125" customWidth="1"/>
    <col min="2" max="2" width="29.85546875" customWidth="1"/>
    <col min="3" max="3" width="13" customWidth="1"/>
    <col min="6" max="6" width="16.85546875" customWidth="1"/>
  </cols>
  <sheetData>
    <row r="1" spans="1:6" s="1" customFormat="1" ht="14.85" customHeight="1" thickBot="1" x14ac:dyDescent="0.25">
      <c r="A1" s="4" t="s">
        <v>6</v>
      </c>
      <c r="B1" s="4" t="s">
        <v>4</v>
      </c>
      <c r="C1" s="5" t="s">
        <v>5</v>
      </c>
      <c r="F1" s="24" t="s">
        <v>13</v>
      </c>
    </row>
    <row r="2" spans="1:6" ht="15.75" customHeight="1" x14ac:dyDescent="0.2">
      <c r="A2" s="6" t="s">
        <v>7</v>
      </c>
      <c r="B2" s="14" t="s">
        <v>0</v>
      </c>
      <c r="C2" s="7">
        <v>2700000</v>
      </c>
      <c r="F2" s="25">
        <f>SUM(C2:C5)</f>
        <v>10200000</v>
      </c>
    </row>
    <row r="3" spans="1:6" x14ac:dyDescent="0.2">
      <c r="A3" s="8" t="s">
        <v>8</v>
      </c>
      <c r="B3" s="9" t="s">
        <v>1</v>
      </c>
      <c r="C3" s="10">
        <v>1300000</v>
      </c>
    </row>
    <row r="4" spans="1:6" s="2" customFormat="1" x14ac:dyDescent="0.2">
      <c r="A4" s="8" t="s">
        <v>8</v>
      </c>
      <c r="B4" s="9" t="s">
        <v>2</v>
      </c>
      <c r="C4" s="10">
        <v>3500000</v>
      </c>
    </row>
    <row r="5" spans="1:6" s="1" customFormat="1" ht="17.25" customHeight="1" x14ac:dyDescent="0.2">
      <c r="A5" s="11" t="s">
        <v>7</v>
      </c>
      <c r="B5" s="12" t="s">
        <v>3</v>
      </c>
      <c r="C5" s="13">
        <v>2700000</v>
      </c>
    </row>
    <row r="6" spans="1:6" x14ac:dyDescent="0.2">
      <c r="C6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A2" sqref="A2"/>
    </sheetView>
  </sheetViews>
  <sheetFormatPr defaultRowHeight="12.75" x14ac:dyDescent="0.2"/>
  <cols>
    <col min="1" max="1" width="22.7109375" bestFit="1" customWidth="1"/>
    <col min="2" max="2" width="26.5703125" customWidth="1"/>
    <col min="3" max="4" width="15.140625" customWidth="1"/>
    <col min="5" max="5" width="15.28515625" customWidth="1"/>
    <col min="6" max="6" width="16.5703125" customWidth="1"/>
    <col min="7" max="7" width="22" customWidth="1"/>
  </cols>
  <sheetData>
    <row r="1" spans="1:7" ht="13.5" thickBot="1" x14ac:dyDescent="0.25">
      <c r="A1" s="17" t="s">
        <v>6</v>
      </c>
      <c r="B1" s="17" t="s">
        <v>4</v>
      </c>
      <c r="C1" s="17" t="s">
        <v>9</v>
      </c>
      <c r="D1" s="17" t="s">
        <v>10</v>
      </c>
      <c r="E1" s="17" t="s">
        <v>11</v>
      </c>
      <c r="F1" s="17" t="s">
        <v>5</v>
      </c>
      <c r="G1" s="17" t="s">
        <v>12</v>
      </c>
    </row>
    <row r="2" spans="1:7" x14ac:dyDescent="0.2">
      <c r="A2" s="18" t="str">
        <f>INDEX(Лист1!$A$2:$C$5,MATCH(Лист2!B2,Лист1!$B$2:$B$5,0),1)</f>
        <v>Аганесян Артем Артурович</v>
      </c>
      <c r="B2" s="19" t="s">
        <v>2</v>
      </c>
      <c r="C2" s="20">
        <v>800000</v>
      </c>
      <c r="D2" s="20"/>
      <c r="E2" s="20">
        <f>SUM(C2:D2)</f>
        <v>800000</v>
      </c>
      <c r="F2" s="20">
        <f>INDEX(Лист1!$A$2:$C$5,MATCH(Лист2!B2,Лист1!$B$2:$B$5,0),3)</f>
        <v>3500000</v>
      </c>
      <c r="G2" s="18"/>
    </row>
    <row r="3" spans="1:7" x14ac:dyDescent="0.2">
      <c r="A3" s="21" t="str">
        <f>INDEX(Лист1!$A$2:$C$5,MATCH(Лист2!B3,Лист1!$B$2:$B$5,0),1)</f>
        <v>Степано Игорь Витальевич</v>
      </c>
      <c r="B3" s="22" t="s">
        <v>0</v>
      </c>
      <c r="C3" s="23">
        <v>300000</v>
      </c>
      <c r="D3" s="23">
        <v>200000</v>
      </c>
      <c r="E3" s="23">
        <f>SUM(C3:D3)</f>
        <v>500000</v>
      </c>
      <c r="F3" s="23">
        <f>INDEX(Лист1!$A$2:$C$5,MATCH(Лист2!B3,Лист1!$B$2:$B$5,0),3)</f>
        <v>2700000</v>
      </c>
      <c r="G3" s="21"/>
    </row>
    <row r="4" spans="1:7" x14ac:dyDescent="0.2">
      <c r="A4" s="21" t="str">
        <f>INDEX(Лист1!$A$2:$C$5,MATCH(Лист2!B4,Лист1!$B$2:$B$5,0),1)</f>
        <v>Степано Игорь Витальевич</v>
      </c>
      <c r="B4" s="11" t="s">
        <v>3</v>
      </c>
      <c r="C4" s="23">
        <v>180000</v>
      </c>
      <c r="D4" s="23">
        <v>80000</v>
      </c>
      <c r="E4" s="23">
        <f>SUM(C4:D4)</f>
        <v>260000</v>
      </c>
      <c r="F4" s="23">
        <f>INDEX(Лист1!$A$2:$C$5,MATCH(Лист2!B4,Лист1!$B$2:$B$5,0),3)</f>
        <v>2700000</v>
      </c>
      <c r="G4" s="21"/>
    </row>
    <row r="5" spans="1:7" x14ac:dyDescent="0.2">
      <c r="A5" s="21" t="str">
        <f>INDEX(Лист1!$A$2:$C$5,MATCH(Лист2!B5,Лист1!$B$2:$B$5,0),1)</f>
        <v>Аганесян Артем Артурович</v>
      </c>
      <c r="B5" s="8" t="s">
        <v>1</v>
      </c>
      <c r="C5" s="23"/>
      <c r="D5" s="23">
        <v>200000</v>
      </c>
      <c r="E5" s="23">
        <f>SUM(C5:D5)</f>
        <v>200000</v>
      </c>
      <c r="F5" s="23">
        <f>INDEX(Лист1!$A$2:$C$5,MATCH(Лист2!B5,Лист1!$B$2:$B$5,0),3)</f>
        <v>1300000</v>
      </c>
      <c r="G5" s="21"/>
    </row>
    <row r="6" spans="1:7" x14ac:dyDescent="0.2">
      <c r="B6" s="16"/>
      <c r="C6" s="15"/>
      <c r="D6" s="15"/>
      <c r="E6" s="15"/>
      <c r="F6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Kravchenko Sergiy</cp:lastModifiedBy>
  <dcterms:created xsi:type="dcterms:W3CDTF">2014-02-06T13:40:15Z</dcterms:created>
  <dcterms:modified xsi:type="dcterms:W3CDTF">2014-02-07T16:00:16Z</dcterms:modified>
</cp:coreProperties>
</file>