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C3" i="1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"/>
</calcChain>
</file>

<file path=xl/sharedStrings.xml><?xml version="1.0" encoding="utf-8"?>
<sst xmlns="http://schemas.openxmlformats.org/spreadsheetml/2006/main" count="376" uniqueCount="186">
  <si>
    <t>№ Распределения</t>
  </si>
  <si>
    <t>Дата отправки распределения на  РЦ</t>
  </si>
  <si>
    <t>Дата получения товарной позиции от ДИЗ</t>
  </si>
  <si>
    <t>Код товара</t>
  </si>
  <si>
    <t>Наименование товара\ Наименование  местного постащика</t>
  </si>
  <si>
    <t>срок годности. с которым отгрузить</t>
  </si>
  <si>
    <t>Кол-во в паллетах</t>
  </si>
  <si>
    <t>Кол-во в кг/шт</t>
  </si>
  <si>
    <t>Кол-во в коробках</t>
  </si>
  <si>
    <t>Кол-во шт. в кор.</t>
  </si>
  <si>
    <t>СПРЦ</t>
  </si>
  <si>
    <t>Вес брутто, кг</t>
  </si>
  <si>
    <t>t транспортировки</t>
  </si>
  <si>
    <t>Тип отборки</t>
  </si>
  <si>
    <t>Комментарии ДСЛ</t>
  </si>
  <si>
    <t>Факт время отъезда а/м с РЦ</t>
  </si>
  <si>
    <t>Планируемая дата отгрузки.</t>
  </si>
  <si>
    <t>Комментарии РЦ</t>
  </si>
  <si>
    <t>Фактическое кол-во (шт/кг)</t>
  </si>
  <si>
    <t>Разница</t>
  </si>
  <si>
    <t>Дата прихода</t>
  </si>
  <si>
    <t>Книга Cерия КНИЖКИ С ДВИЖУЩ.ГЛАЗКАМИ МИНИ 120х150 (Проф):50</t>
  </si>
  <si>
    <t>Набор д/творчества Фреска в асс(Эльф Маркет):8</t>
  </si>
  <si>
    <t>Линейка акрил прозрач 30см Graphix Бруно Висконти(Альт24/960</t>
  </si>
  <si>
    <t>180/2</t>
  </si>
  <si>
    <t>Ручка БИК Оранж, тонкая линия, синяя,4 шт, пауч :10/100</t>
  </si>
  <si>
    <t>Ручка шар Бруно Висконти 0,5мм син неон корп ШБ(Альт):24/288</t>
  </si>
  <si>
    <t>Набор ручек шар Гринвич 5шт 5цв (Мультиопт):24/288</t>
  </si>
  <si>
    <t>Набор ручек синий шариковых 4 шт R-301(Эрик Краузе):24/288</t>
  </si>
  <si>
    <t>Ручка шариковая ULTRA L-30 синяя Ерих Краузе :60/1200</t>
  </si>
  <si>
    <t>Ручка гелевая Ред 0,5мм черная подвес(Индекс):12/432</t>
  </si>
  <si>
    <t>Набор гелевых ручек, 12 цв. SPONSOR :12/144</t>
  </si>
  <si>
    <t>Альбом д/рисования А4,40л(АЛЬТ):20</t>
  </si>
  <si>
    <t>Альбом д/рис Сказочный Мир Диснея на скреп А4 12л(Альт):8/32</t>
  </si>
  <si>
    <t>Альбом д/рисования 12л в асс(ХАРИС):40</t>
  </si>
  <si>
    <t>Акварель 6цв медов Эрик Краузе(Офис Премьер):7/84</t>
  </si>
  <si>
    <t>Фломастеры Маша и Медведь,Смурфики толст 6 цв к/у СЛ (Харис)</t>
  </si>
  <si>
    <t>Цветные карандаши 18 цв, заточ, 4 дизайна:16</t>
  </si>
  <si>
    <t>Цветные карандаши 24цв Профф (Бюро Трейдинг):6/120</t>
  </si>
  <si>
    <t>Карандаши 12цв Бруно Висконти трехгр утолщ корп (Альт):12</t>
  </si>
  <si>
    <t>Цвет.карандаши Маша и Медведь Смурф.шестиг.12цв,к/уСЛ(Харис)</t>
  </si>
  <si>
    <t>Линейка акрил прозрач 30см Graphix Бруно Висконти(Альт):24</t>
  </si>
  <si>
    <t>Картон цв.16л.16цв,флюор,метал,лиц (Полиграф Принт) :18/36</t>
  </si>
  <si>
    <t>Цветной картон 8л/8цв, арт.4458-4459(Академия Холдинг):18/36</t>
  </si>
  <si>
    <t>Набор учимся лепить д/дет творч(Эльф маркет):10</t>
  </si>
  <si>
    <t>Набор д/творч Металлопластика в асс(Эльф маркет):12</t>
  </si>
  <si>
    <t>Набор д/творчества Гадание для девочек (Эльф Маркет):8</t>
  </si>
  <si>
    <t>Набор-панно из цветного песка в асс (Центрум):6/96</t>
  </si>
  <si>
    <t>Набор пластилина Чаепитие в лесу(РОСМЭН):24</t>
  </si>
  <si>
    <t>Холст с краск Маша и Медведь18542 20*30см(Хэйан Чингченг):40</t>
  </si>
  <si>
    <t>Набор пласт Маша и Медведь Празд Морож*25г(Гранд Конкорд):12</t>
  </si>
  <si>
    <t>Тетрадь 24 л, клетка,карт обл, лак (Академия Холдинг):20/120</t>
  </si>
  <si>
    <t>Тетрадь 48л города/мосты в асс(Альт):10/60</t>
  </si>
  <si>
    <t>Тетрадь 48л кл скреп абстракц(АЛЬТ):5/50</t>
  </si>
  <si>
    <t>Тетрадь 48л кл скреп шкурки(АЛЬТ):10/60</t>
  </si>
  <si>
    <t>Тетрадь 96л цв скреп в асс(Альт):5/30</t>
  </si>
  <si>
    <t>Тетрадь 24л кл/лин Герои и Принцессы(Альт):5/100</t>
  </si>
  <si>
    <t>Тетрадь 12л кл/лин Детские(Альт):10/160</t>
  </si>
  <si>
    <t>Тетрадь 96л в асс (Группа Товарищей):5/50</t>
  </si>
  <si>
    <t>Тетрадь 48л кл в ассорт. (Группа Товарищей):10/80</t>
  </si>
  <si>
    <t>Книга Большая энциклопедия знаний 10.13(Харис):10</t>
  </si>
  <si>
    <t>Книга на картоне в асс (Алтей и Ко):6/48</t>
  </si>
  <si>
    <t>Книга Cерия КНИЖКИ С ДВИЖУЩ.ГЛАЗКАМИ МИНИ 120х150 (Проф):50/</t>
  </si>
  <si>
    <t>Книга Серия книжки на картоне ЦК Мини 110х150 (Проф-П):50</t>
  </si>
  <si>
    <t>Книга Серия книжки на картоне 160х220 (Проф-П):20</t>
  </si>
  <si>
    <t>Книга говорящая Топотушки(Азбукварик):6/30</t>
  </si>
  <si>
    <t>Книга серии талисман Сочи 2014(Азбукварик):6/48</t>
  </si>
  <si>
    <t>Книга ТЕСТЫ. Что должен знать ребенок 3-4 лет (Стрекоза) :5/</t>
  </si>
  <si>
    <t>Книга Серия Вся дошкольная программа. (Харис) :20</t>
  </si>
  <si>
    <t>Книга Серия Самые Лучшие раскраски(Росмэн):102</t>
  </si>
  <si>
    <t>185/2</t>
  </si>
  <si>
    <t>5002380010</t>
  </si>
  <si>
    <t>ЧИСТЮЛЯ Губка д/пос. Комфорт 5 штук (НХК) :42</t>
  </si>
  <si>
    <t>1000084203</t>
  </si>
  <si>
    <t>Салфетка д/уборки пола из микроф 50х60см(РТК):30</t>
  </si>
  <si>
    <t>1000075558</t>
  </si>
  <si>
    <t>Аромат подв ДЕЛИСС Комфорт стрипп-лента (Рос дистр):24</t>
  </si>
  <si>
    <t>1000087510</t>
  </si>
  <si>
    <t>ЗАВТРАК НА ТРАВЕ Вилка столовая 100шт 165мм(Диапазон):20</t>
  </si>
  <si>
    <t>5017238009</t>
  </si>
  <si>
    <t>ЧИСТЮЛЯ ПАКЕТЫ ДЛЯ МУСОРА с завяз. в рул. (35л) 580*520 :24</t>
  </si>
  <si>
    <t>1000068485</t>
  </si>
  <si>
    <t>Пакеты для завтрака 25*32см СЛ (РТК):18/72</t>
  </si>
  <si>
    <t>1000076636</t>
  </si>
  <si>
    <t>Пакеты для запекания мяса стрип лента (Алфея):30</t>
  </si>
  <si>
    <t>1000087487</t>
  </si>
  <si>
    <t>Альмакс Комфорт нетканое полотенце в рулоне 30лист(Бриз):40</t>
  </si>
  <si>
    <t>1000058644</t>
  </si>
  <si>
    <t>БРИТА сменный картридж Макстра-Пак-2 2шт (Брита):15</t>
  </si>
  <si>
    <t>1000061533</t>
  </si>
  <si>
    <t>Барьер Смен кас Барьер-4 3 шт+1 кас в под (МЕТТЭМ-Технол):12</t>
  </si>
  <si>
    <t>1000059911</t>
  </si>
  <si>
    <t>Горшок д/цв пл Арте 13см микс(Эльза-Групп):5/30</t>
  </si>
  <si>
    <t>1000059912</t>
  </si>
  <si>
    <t>Горшок д/цв пл Арте 15см микс(Эльза-Групп):5/30</t>
  </si>
  <si>
    <t>1000059913</t>
  </si>
  <si>
    <t>Горшок д/цв пл Арте 19,5см микс(Эльза-Групп):4/24</t>
  </si>
  <si>
    <t>1000064579</t>
  </si>
  <si>
    <t>Горшок д/цветов керам 15-17см Весна микс (Игнатова Л.С.):2</t>
  </si>
  <si>
    <t>1000064580</t>
  </si>
  <si>
    <t>Горшок д/цветов керам 18-21 Весна микс (Игнатова Л.С.):2</t>
  </si>
  <si>
    <t>1000064587</t>
  </si>
  <si>
    <t>Горшок д/цветов керам 18-21 Майские жуки (Игнатова Л.С.):2</t>
  </si>
  <si>
    <t>1000064584</t>
  </si>
  <si>
    <t>Горшок д/цветов керам д13см Горшочек (Игнатова Л.С.):2</t>
  </si>
  <si>
    <t>1000064585</t>
  </si>
  <si>
    <t>Горшок д/цветов керам д17,5 Горшочек (Игнатова Л.С.):2</t>
  </si>
  <si>
    <t>1000042354</t>
  </si>
  <si>
    <t>Запаска для швабры Сальса(Йорк)</t>
  </si>
  <si>
    <t>1000059918</t>
  </si>
  <si>
    <t>Кашпо д/цв метал Весна 17,5см микс(Эльза-Групп):6/18</t>
  </si>
  <si>
    <t>1000056140</t>
  </si>
  <si>
    <t>Кисточка кулинар 21см силикон сл (Поливалент):10/100</t>
  </si>
  <si>
    <t>1000077972</t>
  </si>
  <si>
    <t>Коробка д/мелочей с аппликацией 225*135*53мм(Бытпласт):6/36</t>
  </si>
  <si>
    <t>1000056139</t>
  </si>
  <si>
    <t>Лопатка кулинар 26х9х6см сл (Поливалент):10/100</t>
  </si>
  <si>
    <t>1000074133</t>
  </si>
  <si>
    <t>Мешок д/стирки белья универсальный 50*56СЛ(Ева)10/40</t>
  </si>
  <si>
    <t>1000060739</t>
  </si>
  <si>
    <t>Набор для уборки Ленивка(М-пластика):20</t>
  </si>
  <si>
    <t>Книга ТЕСТЫ. Что должен знать ребенок 3-4 лет (Стрекоза) :5</t>
  </si>
  <si>
    <t>Картон цв.16л.16цв,флюор,метал,лиц  (Полиграф Принт) :18/36</t>
  </si>
  <si>
    <t>Тетрадь 48л кл фрукты (Группа Товарищей):10/80</t>
  </si>
  <si>
    <t>1000034888</t>
  </si>
  <si>
    <t>Цвет.карандаши Маша и Медведь Смурф.шестиг.12цв,к/уСЛ:12/240</t>
  </si>
  <si>
    <t>1000079632</t>
  </si>
  <si>
    <t>Фломастеры Маша и Медведь,Смурфики толст 6 цв к/у СЛ:24/192</t>
  </si>
  <si>
    <t>1000077651</t>
  </si>
  <si>
    <t>Книга на картоне в асс (Алтей и Ко):6/60</t>
  </si>
  <si>
    <t>6949990522</t>
  </si>
  <si>
    <t>1000082552</t>
  </si>
  <si>
    <t>1000080688</t>
  </si>
  <si>
    <t>Карандаши 12цв Бруно Висконти трехгр утолщ корп(Альт):12</t>
  </si>
  <si>
    <t>1000043016</t>
  </si>
  <si>
    <t>1189997912</t>
  </si>
  <si>
    <t>1000060996</t>
  </si>
  <si>
    <t>6949990505</t>
  </si>
  <si>
    <t>1000047411</t>
  </si>
  <si>
    <t>1000082751</t>
  </si>
  <si>
    <t>1000047419</t>
  </si>
  <si>
    <t>1000043203</t>
  </si>
  <si>
    <t>1000082771</t>
  </si>
  <si>
    <t>Книга муз Талисман Сочи 2014 в асс(Азбукварик):6/48</t>
  </si>
  <si>
    <t>1185639965</t>
  </si>
  <si>
    <t>9599990076</t>
  </si>
  <si>
    <t>1000001351</t>
  </si>
  <si>
    <t>1000060671</t>
  </si>
  <si>
    <t>Набор ручек шар Гринвич 5шт 5цв (Мультиопт):24/144</t>
  </si>
  <si>
    <t>1000014137</t>
  </si>
  <si>
    <t>1000011785</t>
  </si>
  <si>
    <t>1000060993</t>
  </si>
  <si>
    <t>1000052625</t>
  </si>
  <si>
    <t>Тетрадь 48л лак в асс(Альт):10/60</t>
  </si>
  <si>
    <t>1000042920</t>
  </si>
  <si>
    <t>Набор для лепки Чаепит.в лесу,лепим Машу лиц(Харис):12</t>
  </si>
  <si>
    <t>1000053158</t>
  </si>
  <si>
    <t>1000096792</t>
  </si>
  <si>
    <t>Код</t>
  </si>
  <si>
    <t>Название</t>
  </si>
  <si>
    <t>Количество</t>
  </si>
  <si>
    <t>№ распред</t>
  </si>
  <si>
    <t>6949993715</t>
  </si>
  <si>
    <t>1000080686</t>
  </si>
  <si>
    <t>1000079117</t>
  </si>
  <si>
    <t>1000077707</t>
  </si>
  <si>
    <t>Акварель 6цв медов Эрик Краузе(Офис Премьер):7/84 </t>
  </si>
  <si>
    <t>1000097374</t>
  </si>
  <si>
    <t>9539990080</t>
  </si>
  <si>
    <t>1000076037</t>
  </si>
  <si>
    <t>Набор д/творчества  Гадание для девочек (Эльф Маркет):8</t>
  </si>
  <si>
    <t>1000080699</t>
  </si>
  <si>
    <t>1000030483</t>
  </si>
  <si>
    <t>Набор-панно Смешарики из цветного песка(Центрум):6/96</t>
  </si>
  <si>
    <t>1000082750</t>
  </si>
  <si>
    <t>9529990066</t>
  </si>
  <si>
    <t>1000060011</t>
  </si>
  <si>
    <t>Тетрадь 48л кл скреп абстракц(АЛЬТ):5/100</t>
  </si>
  <si>
    <t>1000060012</t>
  </si>
  <si>
    <t>1000060432</t>
  </si>
  <si>
    <t>1000077619</t>
  </si>
  <si>
    <t>1000077620</t>
  </si>
  <si>
    <t>1181129973</t>
  </si>
  <si>
    <t>1184590354</t>
  </si>
  <si>
    <t>1184590355</t>
  </si>
  <si>
    <t>1189999484</t>
  </si>
</sst>
</file>

<file path=xl/styles.xml><?xml version="1.0" encoding="utf-8"?>
<styleSheet xmlns="http://schemas.openxmlformats.org/spreadsheetml/2006/main">
  <numFmts count="1">
    <numFmt numFmtId="167" formatCode="dd/mm/yy;@"/>
  </numFmts>
  <fonts count="11">
    <font>
      <sz val="10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0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50"/>
      </patternFill>
    </fill>
    <fill>
      <patternFill patternType="solid">
        <fgColor indexed="45"/>
        <bgColor indexed="4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7"/>
      </patternFill>
    </fill>
    <fill>
      <patternFill patternType="solid">
        <fgColor rgb="FFFFFF00"/>
        <bgColor indexed="26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2" fillId="0" borderId="0" xfId="1"/>
    <xf numFmtId="49" fontId="2" fillId="0" borderId="0" xfId="1" applyNumberFormat="1"/>
    <xf numFmtId="49" fontId="10" fillId="0" borderId="0" xfId="1" applyNumberFormat="1" applyFont="1"/>
    <xf numFmtId="49" fontId="1" fillId="2" borderId="1" xfId="5" applyNumberFormat="1" applyFill="1" applyBorder="1"/>
    <xf numFmtId="49" fontId="1" fillId="2" borderId="2" xfId="5" applyNumberFormat="1" applyFill="1" applyBorder="1"/>
    <xf numFmtId="49" fontId="6" fillId="0" borderId="1" xfId="0" applyNumberFormat="1" applyFont="1" applyBorder="1"/>
    <xf numFmtId="49" fontId="2" fillId="7" borderId="0" xfId="1" applyNumberFormat="1" applyFill="1"/>
    <xf numFmtId="49" fontId="2" fillId="0" borderId="0" xfId="1" applyNumberFormat="1" applyAlignment="1">
      <alignment horizontal="center"/>
    </xf>
    <xf numFmtId="49" fontId="2" fillId="0" borderId="3" xfId="1" applyNumberFormat="1" applyBorder="1"/>
    <xf numFmtId="49" fontId="2" fillId="0" borderId="3" xfId="1" applyNumberFormat="1" applyFill="1" applyBorder="1"/>
    <xf numFmtId="49" fontId="6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2" fillId="0" borderId="3" xfId="1" applyNumberFormat="1" applyBorder="1" applyAlignment="1">
      <alignment horizontal="center"/>
    </xf>
    <xf numFmtId="49" fontId="2" fillId="0" borderId="3" xfId="1" applyNumberForma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left" vertical="center" wrapText="1"/>
    </xf>
    <xf numFmtId="49" fontId="4" fillId="3" borderId="4" xfId="1" applyNumberFormat="1" applyFont="1" applyFill="1" applyBorder="1" applyAlignment="1">
      <alignment horizontal="left" vertical="center" wrapText="1"/>
    </xf>
    <xf numFmtId="49" fontId="4" fillId="4" borderId="4" xfId="1" applyNumberFormat="1" applyFont="1" applyFill="1" applyBorder="1" applyAlignment="1">
      <alignment vertical="center" wrapText="1"/>
    </xf>
    <xf numFmtId="49" fontId="4" fillId="4" borderId="4" xfId="1" applyNumberFormat="1" applyFont="1" applyFill="1" applyBorder="1" applyAlignment="1">
      <alignment horizontal="left" vertical="center" wrapText="1"/>
    </xf>
    <xf numFmtId="49" fontId="4" fillId="5" borderId="4" xfId="1" applyNumberFormat="1" applyFont="1" applyFill="1" applyBorder="1" applyAlignment="1">
      <alignment horizontal="left" vertical="center" wrapText="1"/>
    </xf>
    <xf numFmtId="49" fontId="4" fillId="5" borderId="4" xfId="1" applyNumberFormat="1" applyFont="1" applyFill="1" applyBorder="1" applyAlignment="1">
      <alignment horizontal="center" vertical="center" wrapText="1"/>
    </xf>
    <xf numFmtId="49" fontId="4" fillId="5" borderId="5" xfId="1" applyNumberFormat="1" applyFont="1" applyFill="1" applyBorder="1" applyAlignment="1">
      <alignment vertical="center" wrapText="1"/>
    </xf>
    <xf numFmtId="49" fontId="4" fillId="8" borderId="4" xfId="1" applyNumberFormat="1" applyFont="1" applyFill="1" applyBorder="1" applyAlignment="1">
      <alignment horizontal="left" vertical="center" wrapText="1"/>
    </xf>
    <xf numFmtId="49" fontId="4" fillId="6" borderId="4" xfId="1" applyNumberFormat="1" applyFont="1" applyFill="1" applyBorder="1" applyAlignment="1">
      <alignment horizontal="left" vertical="center" wrapText="1"/>
    </xf>
    <xf numFmtId="49" fontId="1" fillId="2" borderId="3" xfId="5" applyNumberFormat="1" applyFill="1" applyBorder="1"/>
    <xf numFmtId="49" fontId="7" fillId="2" borderId="3" xfId="3" applyNumberFormat="1" applyFont="1" applyFill="1" applyBorder="1"/>
    <xf numFmtId="49" fontId="1" fillId="9" borderId="3" xfId="5" applyNumberFormat="1" applyFill="1" applyBorder="1"/>
    <xf numFmtId="49" fontId="1" fillId="2" borderId="3" xfId="5" applyNumberFormat="1" applyFill="1" applyBorder="1" applyAlignment="1">
      <alignment horizontal="center"/>
    </xf>
    <xf numFmtId="49" fontId="5" fillId="0" borderId="3" xfId="4" applyNumberFormat="1" applyFont="1" applyFill="1" applyBorder="1"/>
    <xf numFmtId="49" fontId="1" fillId="0" borderId="3" xfId="5" applyNumberFormat="1" applyBorder="1"/>
    <xf numFmtId="49" fontId="1" fillId="0" borderId="3" xfId="5" applyNumberFormat="1" applyFill="1" applyBorder="1"/>
    <xf numFmtId="49" fontId="1" fillId="0" borderId="3" xfId="5" applyNumberFormat="1" applyFont="1" applyFill="1" applyBorder="1" applyAlignment="1">
      <alignment horizontal="left"/>
    </xf>
    <xf numFmtId="167" fontId="4" fillId="3" borderId="4" xfId="1" applyNumberFormat="1" applyFont="1" applyFill="1" applyBorder="1" applyAlignment="1">
      <alignment horizontal="left" vertical="center" wrapText="1"/>
    </xf>
    <xf numFmtId="167" fontId="6" fillId="0" borderId="3" xfId="1" applyNumberFormat="1" applyFont="1" applyBorder="1" applyAlignment="1">
      <alignment horizontal="left"/>
    </xf>
    <xf numFmtId="167" fontId="2" fillId="0" borderId="0" xfId="1" applyNumberFormat="1"/>
    <xf numFmtId="49" fontId="5" fillId="10" borderId="3" xfId="4" applyNumberFormat="1" applyFont="1" applyFill="1" applyBorder="1"/>
    <xf numFmtId="167" fontId="6" fillId="10" borderId="3" xfId="1" applyNumberFormat="1" applyFont="1" applyFill="1" applyBorder="1" applyAlignment="1">
      <alignment horizontal="left"/>
    </xf>
    <xf numFmtId="49" fontId="1" fillId="10" borderId="3" xfId="5" applyNumberFormat="1" applyFill="1" applyBorder="1"/>
    <xf numFmtId="49" fontId="1" fillId="10" borderId="3" xfId="5" applyNumberFormat="1" applyFont="1" applyFill="1" applyBorder="1" applyAlignment="1">
      <alignment horizontal="left"/>
    </xf>
    <xf numFmtId="49" fontId="7" fillId="10" borderId="3" xfId="3" applyNumberFormat="1" applyFont="1" applyFill="1" applyBorder="1"/>
    <xf numFmtId="49" fontId="1" fillId="10" borderId="3" xfId="5" applyNumberFormat="1" applyFill="1" applyBorder="1" applyAlignment="1">
      <alignment horizontal="center"/>
    </xf>
  </cellXfs>
  <cellStyles count="6">
    <cellStyle name="Excel Built-in Normal" xfId="1"/>
    <cellStyle name="Обычный" xfId="0" builtinId="0"/>
    <cellStyle name="Обычный 5" xfId="2"/>
    <cellStyle name="Обычный 55" xfId="3"/>
    <cellStyle name="Обычный 55 2" xfId="4"/>
    <cellStyle name="Обычный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8BAE2"/>
      <rgbColor rgb="00CC99FF"/>
      <rgbColor rgb="00E6B9B8"/>
      <rgbColor rgb="003366FF"/>
      <rgbColor rgb="0033CCCC"/>
      <rgbColor rgb="0099CC00"/>
      <rgbColor rgb="00FFCC00"/>
      <rgbColor rgb="00FF9900"/>
      <rgbColor rgb="00FF6600"/>
      <rgbColor rgb="00666699"/>
      <rgbColor rgb="0092D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6"/>
  <sheetViews>
    <sheetView tabSelected="1" topLeftCell="R1" workbookViewId="0">
      <selection activeCell="AC2" sqref="AC2:AC24"/>
    </sheetView>
  </sheetViews>
  <sheetFormatPr defaultColWidth="9.42578125" defaultRowHeight="15"/>
  <cols>
    <col min="1" max="1" width="7.5703125" style="2" customWidth="1"/>
    <col min="2" max="3" width="9.5703125" style="37" bestFit="1" customWidth="1"/>
    <col min="4" max="4" width="12.42578125" style="2" bestFit="1" customWidth="1"/>
    <col min="5" max="5" width="59.140625" style="2" customWidth="1"/>
    <col min="6" max="6" width="9.42578125" style="2"/>
    <col min="7" max="7" width="9.5703125" style="2" bestFit="1" customWidth="1"/>
    <col min="8" max="8" width="15.42578125" style="2" bestFit="1" customWidth="1"/>
    <col min="9" max="10" width="9.5703125" style="2" bestFit="1" customWidth="1"/>
    <col min="11" max="11" width="5.85546875" style="2" customWidth="1"/>
    <col min="12" max="12" width="7.28515625" style="2" customWidth="1"/>
    <col min="13" max="13" width="7.42578125" style="2" customWidth="1"/>
    <col min="14" max="14" width="5.7109375" style="2" customWidth="1"/>
    <col min="15" max="16" width="9.42578125" style="2"/>
    <col min="17" max="17" width="9.5703125" style="2" bestFit="1" customWidth="1"/>
    <col min="18" max="18" width="11.85546875" style="2" customWidth="1"/>
    <col min="19" max="19" width="9.42578125" style="2"/>
    <col min="20" max="20" width="7.140625" style="2" customWidth="1"/>
    <col min="21" max="21" width="28" style="2" customWidth="1"/>
    <col min="22" max="22" width="15.42578125" style="8" customWidth="1"/>
    <col min="23" max="23" width="11.5703125" style="2" customWidth="1"/>
    <col min="24" max="24" width="9.42578125" style="2"/>
    <col min="25" max="25" width="11.5703125" style="2" customWidth="1"/>
    <col min="26" max="26" width="10.85546875" style="2" customWidth="1"/>
    <col min="27" max="28" width="9.5703125" style="2" bestFit="1" customWidth="1"/>
    <col min="29" max="29" width="9.5703125" style="7" bestFit="1" customWidth="1"/>
    <col min="30" max="30" width="7.140625" style="2" customWidth="1"/>
    <col min="31" max="31" width="9.42578125" style="2"/>
    <col min="32" max="32" width="9.42578125" style="1"/>
    <col min="33" max="33" width="7.140625" style="1" customWidth="1"/>
    <col min="34" max="16384" width="9.42578125" style="1"/>
  </cols>
  <sheetData>
    <row r="1" spans="1:32" ht="63.75">
      <c r="A1" s="18" t="s">
        <v>0</v>
      </c>
      <c r="B1" s="35" t="s">
        <v>1</v>
      </c>
      <c r="C1" s="35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1" t="s">
        <v>12</v>
      </c>
      <c r="N1" s="21" t="s">
        <v>13</v>
      </c>
      <c r="O1" s="19"/>
      <c r="P1" s="19"/>
      <c r="Q1" s="19" t="s">
        <v>14</v>
      </c>
      <c r="R1" s="22"/>
      <c r="S1" s="22"/>
      <c r="T1" s="21"/>
      <c r="U1" s="22"/>
      <c r="V1" s="23"/>
      <c r="W1" s="22"/>
      <c r="X1" s="22" t="s">
        <v>15</v>
      </c>
      <c r="Y1" s="22"/>
      <c r="Z1" s="22"/>
      <c r="AA1" s="19" t="s">
        <v>16</v>
      </c>
      <c r="AB1" s="24" t="s">
        <v>17</v>
      </c>
      <c r="AC1" s="25" t="s">
        <v>18</v>
      </c>
      <c r="AD1" s="26" t="s">
        <v>19</v>
      </c>
      <c r="AE1" s="26" t="s">
        <v>20</v>
      </c>
    </row>
    <row r="2" spans="1:32" s="10" customFormat="1" ht="15.75">
      <c r="A2" s="38" t="s">
        <v>24</v>
      </c>
      <c r="B2" s="39">
        <v>41651</v>
      </c>
      <c r="C2" s="39">
        <v>41649</v>
      </c>
      <c r="D2" s="40" t="s">
        <v>162</v>
      </c>
      <c r="E2" s="40" t="s">
        <v>25</v>
      </c>
      <c r="F2" s="40"/>
      <c r="G2" s="40">
        <v>0.23333333333333303</v>
      </c>
      <c r="H2" s="40">
        <v>700</v>
      </c>
      <c r="I2" s="40">
        <v>7</v>
      </c>
      <c r="J2" s="40">
        <v>100</v>
      </c>
      <c r="K2" s="40"/>
      <c r="L2" s="40"/>
      <c r="M2" s="40"/>
      <c r="N2" s="40"/>
      <c r="O2" s="41"/>
      <c r="P2" s="41"/>
      <c r="Q2" s="40"/>
      <c r="R2" s="40"/>
      <c r="S2" s="42"/>
      <c r="T2" s="40"/>
      <c r="U2" s="40"/>
      <c r="V2" s="43"/>
      <c r="W2" s="40"/>
      <c r="X2" s="40"/>
      <c r="Y2" s="40"/>
      <c r="Z2" s="40"/>
      <c r="AA2" s="40"/>
      <c r="AB2" s="40"/>
      <c r="AC2" s="1">
        <f>VLOOKUP(D2,Лист2!B:D,3,0)</f>
        <v>700</v>
      </c>
      <c r="AD2" s="40"/>
      <c r="AE2" s="40"/>
      <c r="AF2" s="33"/>
    </row>
    <row r="3" spans="1:32" s="9" customFormat="1" ht="15.75">
      <c r="A3" s="31" t="s">
        <v>24</v>
      </c>
      <c r="B3" s="36">
        <v>41651</v>
      </c>
      <c r="C3" s="36">
        <v>41649</v>
      </c>
      <c r="D3" s="32" t="s">
        <v>163</v>
      </c>
      <c r="E3" s="32" t="s">
        <v>26</v>
      </c>
      <c r="F3" s="33"/>
      <c r="G3" s="27">
        <v>3.3333333333333298E-2</v>
      </c>
      <c r="H3" s="27">
        <v>1152</v>
      </c>
      <c r="I3" s="27">
        <v>4</v>
      </c>
      <c r="J3" s="27">
        <v>288</v>
      </c>
      <c r="K3" s="33"/>
      <c r="L3" s="33"/>
      <c r="M3" s="33"/>
      <c r="N3" s="33"/>
      <c r="O3" s="34"/>
      <c r="P3" s="34"/>
      <c r="Q3" s="27"/>
      <c r="R3" s="27"/>
      <c r="S3" s="28"/>
      <c r="T3" s="27"/>
      <c r="U3" s="27"/>
      <c r="V3" s="30"/>
      <c r="W3" s="27"/>
      <c r="X3" s="27"/>
      <c r="Y3" s="27"/>
      <c r="Z3" s="27"/>
      <c r="AA3" s="27"/>
      <c r="AB3" s="27"/>
      <c r="AC3" s="1">
        <f>VLOOKUP(D3,Лист2!B:D,3,0)</f>
        <v>1152</v>
      </c>
      <c r="AD3" s="27"/>
      <c r="AE3" s="27"/>
      <c r="AF3" s="27"/>
    </row>
    <row r="4" spans="1:32" s="9" customFormat="1" ht="15.75">
      <c r="A4" s="31" t="s">
        <v>24</v>
      </c>
      <c r="B4" s="36">
        <v>41651</v>
      </c>
      <c r="C4" s="36">
        <v>41649</v>
      </c>
      <c r="D4" s="32" t="s">
        <v>147</v>
      </c>
      <c r="E4" s="32" t="s">
        <v>27</v>
      </c>
      <c r="F4" s="33"/>
      <c r="G4" s="27">
        <v>0.52857142857142903</v>
      </c>
      <c r="H4" s="27">
        <v>5328</v>
      </c>
      <c r="I4" s="27">
        <v>37</v>
      </c>
      <c r="J4" s="27">
        <v>144</v>
      </c>
      <c r="K4" s="33"/>
      <c r="L4" s="33"/>
      <c r="M4" s="33"/>
      <c r="N4" s="33"/>
      <c r="O4" s="34"/>
      <c r="P4" s="34"/>
      <c r="Q4" s="27"/>
      <c r="R4" s="27"/>
      <c r="S4" s="28"/>
      <c r="T4" s="27"/>
      <c r="U4" s="27"/>
      <c r="V4" s="30"/>
      <c r="W4" s="27"/>
      <c r="X4" s="27"/>
      <c r="Y4" s="27"/>
      <c r="Z4" s="27"/>
      <c r="AA4" s="27"/>
      <c r="AB4" s="27"/>
      <c r="AC4" s="1">
        <f>VLOOKUP(D4,Лист2!B:D,3,0)</f>
        <v>5328</v>
      </c>
      <c r="AD4" s="27"/>
      <c r="AE4" s="27"/>
      <c r="AF4" s="27"/>
    </row>
    <row r="5" spans="1:32" s="9" customFormat="1" ht="15.75">
      <c r="A5" s="31" t="s">
        <v>24</v>
      </c>
      <c r="B5" s="36">
        <v>41651</v>
      </c>
      <c r="C5" s="36">
        <v>41649</v>
      </c>
      <c r="D5" s="32" t="s">
        <v>146</v>
      </c>
      <c r="E5" s="32" t="s">
        <v>28</v>
      </c>
      <c r="F5" s="33"/>
      <c r="G5" s="27">
        <v>1.4666666666666699</v>
      </c>
      <c r="H5" s="27">
        <v>6336</v>
      </c>
      <c r="I5" s="27">
        <v>22</v>
      </c>
      <c r="J5" s="27">
        <v>288</v>
      </c>
      <c r="K5" s="33"/>
      <c r="L5" s="33"/>
      <c r="M5" s="33"/>
      <c r="N5" s="33"/>
      <c r="O5" s="34"/>
      <c r="P5" s="34"/>
      <c r="Q5" s="27"/>
      <c r="R5" s="27"/>
      <c r="S5" s="28"/>
      <c r="T5" s="27"/>
      <c r="U5" s="27"/>
      <c r="V5" s="30"/>
      <c r="W5" s="27"/>
      <c r="X5" s="27"/>
      <c r="Y5" s="27"/>
      <c r="Z5" s="27"/>
      <c r="AA5" s="27"/>
      <c r="AB5" s="27"/>
      <c r="AC5" s="1">
        <f>VLOOKUP(D5,Лист2!B:D,3,0)</f>
        <v>6336</v>
      </c>
      <c r="AD5" s="27"/>
      <c r="AE5" s="27"/>
      <c r="AF5" s="27"/>
    </row>
    <row r="6" spans="1:32" s="9" customFormat="1" ht="15.75">
      <c r="A6" s="31" t="s">
        <v>24</v>
      </c>
      <c r="B6" s="36">
        <v>41651</v>
      </c>
      <c r="C6" s="36">
        <v>41649</v>
      </c>
      <c r="D6" s="32" t="s">
        <v>145</v>
      </c>
      <c r="E6" s="32" t="s">
        <v>29</v>
      </c>
      <c r="F6" s="33"/>
      <c r="G6" s="27">
        <v>0.25</v>
      </c>
      <c r="H6" s="27">
        <v>2400</v>
      </c>
      <c r="I6" s="27">
        <v>2</v>
      </c>
      <c r="J6" s="27">
        <v>1200</v>
      </c>
      <c r="K6" s="33"/>
      <c r="L6" s="33"/>
      <c r="M6" s="33"/>
      <c r="N6" s="33"/>
      <c r="O6" s="34"/>
      <c r="P6" s="34"/>
      <c r="Q6" s="27"/>
      <c r="R6" s="27"/>
      <c r="S6" s="28"/>
      <c r="T6" s="27"/>
      <c r="U6" s="27"/>
      <c r="V6" s="30"/>
      <c r="W6" s="27"/>
      <c r="X6" s="27"/>
      <c r="Y6" s="27"/>
      <c r="Z6" s="27"/>
      <c r="AA6" s="27"/>
      <c r="AB6" s="27"/>
      <c r="AC6" s="1">
        <f>VLOOKUP(D6,Лист2!B:D,3,0)</f>
        <v>2400</v>
      </c>
      <c r="AD6" s="27"/>
      <c r="AE6" s="27"/>
      <c r="AF6" s="27"/>
    </row>
    <row r="7" spans="1:32" s="9" customFormat="1" ht="15.75">
      <c r="A7" s="31" t="s">
        <v>24</v>
      </c>
      <c r="B7" s="36">
        <v>41651</v>
      </c>
      <c r="C7" s="36">
        <v>41649</v>
      </c>
      <c r="D7" s="32" t="s">
        <v>150</v>
      </c>
      <c r="E7" s="32" t="s">
        <v>30</v>
      </c>
      <c r="F7" s="33"/>
      <c r="G7" s="27">
        <v>2.0833333333333301E-2</v>
      </c>
      <c r="H7" s="27">
        <v>432</v>
      </c>
      <c r="I7" s="27">
        <v>1</v>
      </c>
      <c r="J7" s="27">
        <v>432</v>
      </c>
      <c r="K7" s="33"/>
      <c r="L7" s="33"/>
      <c r="M7" s="33"/>
      <c r="N7" s="33"/>
      <c r="O7" s="34"/>
      <c r="P7" s="34"/>
      <c r="Q7" s="27"/>
      <c r="R7" s="27"/>
      <c r="S7" s="28"/>
      <c r="T7" s="27"/>
      <c r="U7" s="27"/>
      <c r="V7" s="30"/>
      <c r="W7" s="27"/>
      <c r="X7" s="27"/>
      <c r="Y7" s="27"/>
      <c r="Z7" s="27"/>
      <c r="AA7" s="27"/>
      <c r="AB7" s="27"/>
      <c r="AC7" s="1">
        <f>VLOOKUP(D7,Лист2!B:D,3,0)</f>
        <v>432</v>
      </c>
      <c r="AD7" s="27"/>
      <c r="AE7" s="27"/>
      <c r="AF7" s="27"/>
    </row>
    <row r="8" spans="1:32" s="9" customFormat="1" ht="15.75">
      <c r="A8" s="31" t="s">
        <v>24</v>
      </c>
      <c r="B8" s="36">
        <v>41651</v>
      </c>
      <c r="C8" s="36">
        <v>41649</v>
      </c>
      <c r="D8" s="32" t="s">
        <v>135</v>
      </c>
      <c r="E8" s="32" t="s">
        <v>31</v>
      </c>
      <c r="F8" s="33"/>
      <c r="G8" s="27">
        <v>1.9</v>
      </c>
      <c r="H8" s="27">
        <v>2736</v>
      </c>
      <c r="I8" s="27">
        <v>19</v>
      </c>
      <c r="J8" s="27">
        <v>144</v>
      </c>
      <c r="K8" s="33"/>
      <c r="L8" s="33"/>
      <c r="M8" s="33"/>
      <c r="N8" s="33"/>
      <c r="O8" s="34"/>
      <c r="P8" s="34"/>
      <c r="Q8" s="27"/>
      <c r="R8" s="27"/>
      <c r="S8" s="28"/>
      <c r="T8" s="27"/>
      <c r="U8" s="27"/>
      <c r="V8" s="30"/>
      <c r="W8" s="27"/>
      <c r="X8" s="27"/>
      <c r="Y8" s="27"/>
      <c r="Z8" s="27"/>
      <c r="AA8" s="27"/>
      <c r="AB8" s="27"/>
      <c r="AC8" s="1">
        <f>VLOOKUP(D8,Лист2!B:D,3,0)</f>
        <v>2664</v>
      </c>
      <c r="AD8" s="27"/>
      <c r="AE8" s="27"/>
      <c r="AF8" s="27"/>
    </row>
    <row r="9" spans="1:32" s="9" customFormat="1" ht="15.75">
      <c r="A9" s="31" t="s">
        <v>24</v>
      </c>
      <c r="B9" s="36">
        <v>41651</v>
      </c>
      <c r="C9" s="36">
        <v>41649</v>
      </c>
      <c r="D9" s="32" t="s">
        <v>149</v>
      </c>
      <c r="E9" s="32" t="s">
        <v>32</v>
      </c>
      <c r="F9" s="33"/>
      <c r="G9" s="27">
        <v>0.97023809523809512</v>
      </c>
      <c r="H9" s="27">
        <v>3260</v>
      </c>
      <c r="I9" s="27">
        <v>163</v>
      </c>
      <c r="J9" s="27">
        <v>20</v>
      </c>
      <c r="K9" s="33"/>
      <c r="L9" s="33"/>
      <c r="M9" s="33"/>
      <c r="N9" s="33"/>
      <c r="O9" s="34"/>
      <c r="P9" s="34"/>
      <c r="Q9" s="27"/>
      <c r="R9" s="27"/>
      <c r="S9" s="28"/>
      <c r="T9" s="27"/>
      <c r="U9" s="27"/>
      <c r="V9" s="30"/>
      <c r="W9" s="27"/>
      <c r="X9" s="27"/>
      <c r="Y9" s="27"/>
      <c r="Z9" s="27"/>
      <c r="AA9" s="27"/>
      <c r="AB9" s="27"/>
      <c r="AC9" s="1">
        <f>VLOOKUP(D9,Лист2!B:D,3,0)</f>
        <v>3260</v>
      </c>
      <c r="AD9" s="27"/>
      <c r="AE9" s="27"/>
      <c r="AF9" s="27"/>
    </row>
    <row r="10" spans="1:32" s="9" customFormat="1" ht="15.75">
      <c r="A10" s="31" t="s">
        <v>24</v>
      </c>
      <c r="B10" s="36">
        <v>41651</v>
      </c>
      <c r="C10" s="36">
        <v>41649</v>
      </c>
      <c r="D10" s="32" t="s">
        <v>164</v>
      </c>
      <c r="E10" s="32" t="s">
        <v>33</v>
      </c>
      <c r="F10" s="33"/>
      <c r="G10" s="27">
        <v>1.38888888888889E-2</v>
      </c>
      <c r="H10" s="27">
        <v>64</v>
      </c>
      <c r="I10" s="27">
        <v>2</v>
      </c>
      <c r="J10" s="27">
        <v>32</v>
      </c>
      <c r="K10" s="33"/>
      <c r="L10" s="33"/>
      <c r="M10" s="33"/>
      <c r="N10" s="33"/>
      <c r="O10" s="34"/>
      <c r="P10" s="34"/>
      <c r="Q10" s="27"/>
      <c r="R10" s="27"/>
      <c r="S10" s="28"/>
      <c r="T10" s="27"/>
      <c r="U10" s="27"/>
      <c r="V10" s="30"/>
      <c r="W10" s="27"/>
      <c r="X10" s="27"/>
      <c r="Y10" s="27"/>
      <c r="Z10" s="27"/>
      <c r="AA10" s="27"/>
      <c r="AB10" s="27"/>
      <c r="AC10" s="1">
        <f>VLOOKUP(D10,Лист2!B:D,3,0)</f>
        <v>0</v>
      </c>
      <c r="AD10" s="27"/>
      <c r="AE10" s="27"/>
      <c r="AF10" s="27"/>
    </row>
    <row r="11" spans="1:32" s="9" customFormat="1" ht="15.75">
      <c r="A11" s="31" t="s">
        <v>24</v>
      </c>
      <c r="B11" s="36">
        <v>41651</v>
      </c>
      <c r="C11" s="36">
        <v>41649</v>
      </c>
      <c r="D11" s="32" t="s">
        <v>134</v>
      </c>
      <c r="E11" s="32" t="s">
        <v>34</v>
      </c>
      <c r="F11" s="33"/>
      <c r="G11" s="27">
        <v>6.0606060606060601E-2</v>
      </c>
      <c r="H11" s="27">
        <v>200</v>
      </c>
      <c r="I11" s="27">
        <v>5</v>
      </c>
      <c r="J11" s="27">
        <v>40</v>
      </c>
      <c r="K11" s="33"/>
      <c r="L11" s="33"/>
      <c r="M11" s="33"/>
      <c r="N11" s="33"/>
      <c r="O11" s="34"/>
      <c r="P11" s="34"/>
      <c r="Q11" s="27"/>
      <c r="R11" s="27"/>
      <c r="S11" s="28"/>
      <c r="T11" s="27"/>
      <c r="U11" s="27"/>
      <c r="V11" s="30"/>
      <c r="W11" s="27"/>
      <c r="X11" s="27"/>
      <c r="Y11" s="27"/>
      <c r="Z11" s="27"/>
      <c r="AA11" s="27"/>
      <c r="AB11" s="27"/>
      <c r="AC11" s="1">
        <f>VLOOKUP(D11,Лист2!B:D,3,0)</f>
        <v>0</v>
      </c>
      <c r="AD11" s="27"/>
      <c r="AE11" s="27"/>
      <c r="AF11" s="27"/>
    </row>
    <row r="12" spans="1:32" s="9" customFormat="1" ht="15.75">
      <c r="A12" s="31" t="s">
        <v>24</v>
      </c>
      <c r="B12" s="36">
        <v>41651</v>
      </c>
      <c r="C12" s="36">
        <v>41649</v>
      </c>
      <c r="D12" s="32" t="s">
        <v>165</v>
      </c>
      <c r="E12" s="32" t="s">
        <v>35</v>
      </c>
      <c r="F12" s="33"/>
      <c r="G12" s="27">
        <v>0.42857142857142905</v>
      </c>
      <c r="H12" s="27">
        <v>3024</v>
      </c>
      <c r="I12" s="27">
        <v>36</v>
      </c>
      <c r="J12" s="27">
        <v>84</v>
      </c>
      <c r="K12" s="33"/>
      <c r="L12" s="33"/>
      <c r="M12" s="33"/>
      <c r="N12" s="33"/>
      <c r="O12" s="34"/>
      <c r="P12" s="34"/>
      <c r="Q12" s="27"/>
      <c r="R12" s="27"/>
      <c r="S12" s="28"/>
      <c r="T12" s="27"/>
      <c r="U12" s="27"/>
      <c r="V12" s="30"/>
      <c r="W12" s="27"/>
      <c r="X12" s="27"/>
      <c r="Y12" s="27"/>
      <c r="Z12" s="27"/>
      <c r="AA12" s="27"/>
      <c r="AB12" s="27"/>
      <c r="AC12" s="1">
        <f>VLOOKUP(D12,Лист2!B:D,3,0)</f>
        <v>0</v>
      </c>
      <c r="AD12" s="27"/>
      <c r="AE12" s="27"/>
      <c r="AF12" s="27"/>
    </row>
    <row r="13" spans="1:32" s="9" customFormat="1" ht="15.75">
      <c r="A13" s="31" t="s">
        <v>24</v>
      </c>
      <c r="B13" s="36">
        <v>41651</v>
      </c>
      <c r="C13" s="36">
        <v>41649</v>
      </c>
      <c r="D13" s="32" t="s">
        <v>126</v>
      </c>
      <c r="E13" s="32" t="s">
        <v>36</v>
      </c>
      <c r="F13" s="33"/>
      <c r="G13" s="27">
        <v>0.69565217391304301</v>
      </c>
      <c r="H13" s="27">
        <v>3072</v>
      </c>
      <c r="I13" s="27">
        <v>16</v>
      </c>
      <c r="J13" s="27">
        <v>192</v>
      </c>
      <c r="K13" s="33"/>
      <c r="L13" s="33"/>
      <c r="M13" s="33"/>
      <c r="N13" s="33"/>
      <c r="O13" s="34"/>
      <c r="P13" s="34"/>
      <c r="Q13" s="27"/>
      <c r="R13" s="27"/>
      <c r="S13" s="28"/>
      <c r="T13" s="27"/>
      <c r="U13" s="27"/>
      <c r="V13" s="30"/>
      <c r="W13" s="27"/>
      <c r="X13" s="27"/>
      <c r="Y13" s="27"/>
      <c r="Z13" s="27"/>
      <c r="AA13" s="27"/>
      <c r="AB13" s="27"/>
      <c r="AC13" s="1">
        <f>VLOOKUP(D13,Лист2!B:D,3,0)</f>
        <v>2784</v>
      </c>
      <c r="AD13" s="27"/>
      <c r="AE13" s="27"/>
      <c r="AF13" s="27"/>
    </row>
    <row r="14" spans="1:32" s="9" customFormat="1" ht="15.75">
      <c r="A14" s="31" t="s">
        <v>24</v>
      </c>
      <c r="B14" s="36">
        <v>41651</v>
      </c>
      <c r="C14" s="36">
        <v>41649</v>
      </c>
      <c r="D14" s="32" t="s">
        <v>130</v>
      </c>
      <c r="E14" s="32" t="s">
        <v>37</v>
      </c>
      <c r="F14" s="33"/>
      <c r="G14" s="27">
        <v>0.28270042194092804</v>
      </c>
      <c r="H14" s="27">
        <v>1072</v>
      </c>
      <c r="I14" s="27">
        <v>67</v>
      </c>
      <c r="J14" s="27">
        <v>16</v>
      </c>
      <c r="K14" s="33"/>
      <c r="L14" s="33"/>
      <c r="M14" s="33"/>
      <c r="N14" s="33"/>
      <c r="O14" s="34"/>
      <c r="P14" s="34"/>
      <c r="Q14" s="27"/>
      <c r="R14" s="27"/>
      <c r="S14" s="28"/>
      <c r="T14" s="27"/>
      <c r="U14" s="27"/>
      <c r="V14" s="30"/>
      <c r="W14" s="27"/>
      <c r="X14" s="27"/>
      <c r="Y14" s="27"/>
      <c r="Z14" s="27"/>
      <c r="AA14" s="27"/>
      <c r="AB14" s="27"/>
      <c r="AC14" s="1">
        <f>VLOOKUP(D14,Лист2!B:D,3,0)</f>
        <v>1056</v>
      </c>
      <c r="AD14" s="27"/>
      <c r="AE14" s="27"/>
      <c r="AF14" s="27"/>
    </row>
    <row r="15" spans="1:32" s="9" customFormat="1" ht="15.75">
      <c r="A15" s="31" t="s">
        <v>24</v>
      </c>
      <c r="B15" s="36">
        <v>41651</v>
      </c>
      <c r="C15" s="36">
        <v>41649</v>
      </c>
      <c r="D15" s="32" t="s">
        <v>131</v>
      </c>
      <c r="E15" s="32" t="s">
        <v>38</v>
      </c>
      <c r="F15" s="33"/>
      <c r="G15" s="27">
        <v>0.53333333333333299</v>
      </c>
      <c r="H15" s="27">
        <v>1920</v>
      </c>
      <c r="I15" s="27">
        <v>16</v>
      </c>
      <c r="J15" s="27">
        <v>120</v>
      </c>
      <c r="K15" s="33"/>
      <c r="L15" s="33"/>
      <c r="M15" s="33"/>
      <c r="N15" s="33"/>
      <c r="O15" s="34"/>
      <c r="P15" s="34"/>
      <c r="Q15" s="27"/>
      <c r="R15" s="27"/>
      <c r="S15" s="28"/>
      <c r="T15" s="27"/>
      <c r="U15" s="27"/>
      <c r="V15" s="30"/>
      <c r="W15" s="27"/>
      <c r="X15" s="27"/>
      <c r="Y15" s="27"/>
      <c r="Z15" s="27"/>
      <c r="AA15" s="27"/>
      <c r="AB15" s="27"/>
      <c r="AC15" s="1">
        <f>VLOOKUP(D15,Лист2!B:D,3,0)</f>
        <v>618</v>
      </c>
      <c r="AD15" s="27"/>
      <c r="AE15" s="27"/>
      <c r="AF15" s="27"/>
    </row>
    <row r="16" spans="1:32" s="9" customFormat="1" ht="15.75">
      <c r="A16" s="31" t="s">
        <v>24</v>
      </c>
      <c r="B16" s="36">
        <v>41651</v>
      </c>
      <c r="C16" s="36">
        <v>41649</v>
      </c>
      <c r="D16" s="32" t="s">
        <v>132</v>
      </c>
      <c r="E16" s="32" t="s">
        <v>39</v>
      </c>
      <c r="F16" s="33"/>
      <c r="G16" s="27">
        <v>2.9166666666666698E-2</v>
      </c>
      <c r="H16" s="27">
        <v>84</v>
      </c>
      <c r="I16" s="27">
        <v>7</v>
      </c>
      <c r="J16" s="27">
        <v>12</v>
      </c>
      <c r="K16" s="33"/>
      <c r="L16" s="33"/>
      <c r="M16" s="33"/>
      <c r="N16" s="33"/>
      <c r="O16" s="34"/>
      <c r="P16" s="34"/>
      <c r="Q16" s="27"/>
      <c r="R16" s="27"/>
      <c r="S16" s="28"/>
      <c r="T16" s="27"/>
      <c r="U16" s="27"/>
      <c r="V16" s="30"/>
      <c r="W16" s="27"/>
      <c r="X16" s="27"/>
      <c r="Y16" s="27"/>
      <c r="Z16" s="27"/>
      <c r="AA16" s="27"/>
      <c r="AB16" s="27"/>
      <c r="AC16" s="1">
        <f>VLOOKUP(D16,Лист2!B:D,3,0)</f>
        <v>84</v>
      </c>
      <c r="AD16" s="27"/>
      <c r="AE16" s="27"/>
      <c r="AF16" s="27"/>
    </row>
    <row r="17" spans="1:32" s="9" customFormat="1" ht="15.75">
      <c r="A17" s="31" t="s">
        <v>24</v>
      </c>
      <c r="B17" s="36">
        <v>41651</v>
      </c>
      <c r="C17" s="36">
        <v>41649</v>
      </c>
      <c r="D17" s="32" t="s">
        <v>124</v>
      </c>
      <c r="E17" s="32" t="s">
        <v>40</v>
      </c>
      <c r="F17" s="33"/>
      <c r="G17" s="27">
        <v>0.5</v>
      </c>
      <c r="H17" s="27">
        <v>2640</v>
      </c>
      <c r="I17" s="27">
        <v>11</v>
      </c>
      <c r="J17" s="27">
        <v>240</v>
      </c>
      <c r="K17" s="33"/>
      <c r="L17" s="33"/>
      <c r="M17" s="33"/>
      <c r="N17" s="33"/>
      <c r="O17" s="34"/>
      <c r="P17" s="34"/>
      <c r="Q17" s="27"/>
      <c r="R17" s="27"/>
      <c r="S17" s="28"/>
      <c r="T17" s="27"/>
      <c r="U17" s="27"/>
      <c r="V17" s="30"/>
      <c r="W17" s="27"/>
      <c r="X17" s="27"/>
      <c r="Y17" s="27"/>
      <c r="Z17" s="27"/>
      <c r="AA17" s="27"/>
      <c r="AB17" s="27"/>
      <c r="AC17" s="1">
        <f>VLOOKUP(D17,Лист2!B:D,3,0)</f>
        <v>2640</v>
      </c>
      <c r="AD17" s="27"/>
      <c r="AE17" s="27"/>
      <c r="AF17" s="27"/>
    </row>
    <row r="18" spans="1:32" s="9" customFormat="1" ht="15.75">
      <c r="A18" s="31" t="s">
        <v>24</v>
      </c>
      <c r="B18" s="36">
        <v>41651</v>
      </c>
      <c r="C18" s="36">
        <v>41649</v>
      </c>
      <c r="D18" s="32" t="s">
        <v>167</v>
      </c>
      <c r="E18" s="32" t="s">
        <v>41</v>
      </c>
      <c r="F18" s="33"/>
      <c r="G18" s="27">
        <v>3.4285714285714301E-2</v>
      </c>
      <c r="H18" s="27">
        <v>1152</v>
      </c>
      <c r="I18" s="27">
        <v>48</v>
      </c>
      <c r="J18" s="27">
        <v>24</v>
      </c>
      <c r="K18" s="33"/>
      <c r="L18" s="33"/>
      <c r="M18" s="33"/>
      <c r="N18" s="33"/>
      <c r="O18" s="34"/>
      <c r="P18" s="34"/>
      <c r="Q18" s="27"/>
      <c r="R18" s="27"/>
      <c r="S18" s="28"/>
      <c r="T18" s="27"/>
      <c r="U18" s="27"/>
      <c r="V18" s="30"/>
      <c r="W18" s="27"/>
      <c r="X18" s="27"/>
      <c r="Y18" s="27"/>
      <c r="Z18" s="27"/>
      <c r="AA18" s="27"/>
      <c r="AB18" s="27"/>
      <c r="AC18" s="1">
        <f>VLOOKUP(D18,Лист2!B:D,3,0)</f>
        <v>1152</v>
      </c>
      <c r="AD18" s="27"/>
      <c r="AE18" s="27"/>
      <c r="AF18" s="27"/>
    </row>
    <row r="19" spans="1:32" s="9" customFormat="1" ht="15.75">
      <c r="A19" s="31" t="s">
        <v>24</v>
      </c>
      <c r="B19" s="36">
        <v>41651</v>
      </c>
      <c r="C19" s="36">
        <v>41649</v>
      </c>
      <c r="D19" s="32" t="s">
        <v>137</v>
      </c>
      <c r="E19" s="32" t="s">
        <v>42</v>
      </c>
      <c r="F19" s="33"/>
      <c r="G19" s="27">
        <v>0.77777777777777801</v>
      </c>
      <c r="H19" s="27">
        <v>1764</v>
      </c>
      <c r="I19" s="27">
        <v>49</v>
      </c>
      <c r="J19" s="27">
        <v>36</v>
      </c>
      <c r="K19" s="33"/>
      <c r="L19" s="33"/>
      <c r="M19" s="33"/>
      <c r="N19" s="33"/>
      <c r="O19" s="34"/>
      <c r="P19" s="34"/>
      <c r="Q19" s="27"/>
      <c r="R19" s="27"/>
      <c r="S19" s="28"/>
      <c r="T19" s="27"/>
      <c r="U19" s="27"/>
      <c r="V19" s="30"/>
      <c r="W19" s="27"/>
      <c r="X19" s="27"/>
      <c r="Y19" s="27"/>
      <c r="Z19" s="27"/>
      <c r="AA19" s="27"/>
      <c r="AB19" s="27"/>
      <c r="AC19" s="1">
        <f>VLOOKUP(D19,Лист2!B:D,3,0)</f>
        <v>142</v>
      </c>
      <c r="AD19" s="27"/>
      <c r="AE19" s="27"/>
      <c r="AF19" s="27"/>
    </row>
    <row r="20" spans="1:32" s="9" customFormat="1" ht="15.75">
      <c r="A20" s="31" t="s">
        <v>24</v>
      </c>
      <c r="B20" s="36">
        <v>41651</v>
      </c>
      <c r="C20" s="36">
        <v>41649</v>
      </c>
      <c r="D20" s="32" t="s">
        <v>168</v>
      </c>
      <c r="E20" s="32" t="s">
        <v>43</v>
      </c>
      <c r="F20" s="33"/>
      <c r="G20" s="27">
        <v>0.16666666666666702</v>
      </c>
      <c r="H20" s="27">
        <v>720</v>
      </c>
      <c r="I20" s="27">
        <v>20</v>
      </c>
      <c r="J20" s="27">
        <v>36</v>
      </c>
      <c r="K20" s="33"/>
      <c r="L20" s="33"/>
      <c r="M20" s="33"/>
      <c r="N20" s="33"/>
      <c r="O20" s="34"/>
      <c r="P20" s="34"/>
      <c r="Q20" s="27"/>
      <c r="R20" s="27"/>
      <c r="S20" s="28"/>
      <c r="T20" s="27"/>
      <c r="U20" s="27"/>
      <c r="V20" s="30"/>
      <c r="W20" s="27"/>
      <c r="X20" s="27"/>
      <c r="Y20" s="27"/>
      <c r="Z20" s="27"/>
      <c r="AA20" s="27"/>
      <c r="AB20" s="27"/>
      <c r="AC20" s="1">
        <f>VLOOKUP(D20,Лист2!B:D,3,0)</f>
        <v>720</v>
      </c>
      <c r="AD20" s="27"/>
      <c r="AE20" s="27"/>
      <c r="AF20" s="27"/>
    </row>
    <row r="21" spans="1:32" s="9" customFormat="1" ht="15.75">
      <c r="A21" s="31" t="s">
        <v>24</v>
      </c>
      <c r="B21" s="36">
        <v>41651</v>
      </c>
      <c r="C21" s="36">
        <v>41649</v>
      </c>
      <c r="D21" s="32" t="s">
        <v>138</v>
      </c>
      <c r="E21" s="32" t="s">
        <v>44</v>
      </c>
      <c r="F21" s="33"/>
      <c r="G21" s="27">
        <v>0.25</v>
      </c>
      <c r="H21" s="27">
        <v>70</v>
      </c>
      <c r="I21" s="27">
        <v>7</v>
      </c>
      <c r="J21" s="27">
        <v>10</v>
      </c>
      <c r="K21" s="33"/>
      <c r="L21" s="33"/>
      <c r="M21" s="33"/>
      <c r="N21" s="33"/>
      <c r="O21" s="34"/>
      <c r="P21" s="34"/>
      <c r="Q21" s="27"/>
      <c r="R21" s="27"/>
      <c r="S21" s="28"/>
      <c r="T21" s="27"/>
      <c r="U21" s="27"/>
      <c r="V21" s="30"/>
      <c r="W21" s="27"/>
      <c r="X21" s="27"/>
      <c r="Y21" s="27"/>
      <c r="Z21" s="27"/>
      <c r="AA21" s="27"/>
      <c r="AB21" s="27"/>
      <c r="AC21" s="1">
        <f>VLOOKUP(D21,Лист2!B:D,3,0)</f>
        <v>70</v>
      </c>
      <c r="AD21" s="27"/>
      <c r="AE21" s="27"/>
      <c r="AF21" s="27"/>
    </row>
    <row r="22" spans="1:32" s="9" customFormat="1" ht="15.75">
      <c r="A22" s="31" t="s">
        <v>24</v>
      </c>
      <c r="B22" s="36">
        <v>41651</v>
      </c>
      <c r="C22" s="36">
        <v>41649</v>
      </c>
      <c r="D22" s="32" t="s">
        <v>140</v>
      </c>
      <c r="E22" s="32" t="s">
        <v>45</v>
      </c>
      <c r="F22" s="33"/>
      <c r="G22" s="27">
        <v>0.83571428571428608</v>
      </c>
      <c r="H22" s="27">
        <v>468</v>
      </c>
      <c r="I22" s="27">
        <v>39</v>
      </c>
      <c r="J22" s="27">
        <v>12</v>
      </c>
      <c r="K22" s="33"/>
      <c r="L22" s="33"/>
      <c r="M22" s="33"/>
      <c r="N22" s="33"/>
      <c r="O22" s="34"/>
      <c r="P22" s="34"/>
      <c r="Q22" s="27"/>
      <c r="R22" s="27"/>
      <c r="S22" s="28"/>
      <c r="T22" s="27"/>
      <c r="U22" s="27"/>
      <c r="V22" s="30"/>
      <c r="W22" s="27"/>
      <c r="X22" s="27"/>
      <c r="Y22" s="27"/>
      <c r="Z22" s="27"/>
      <c r="AA22" s="27"/>
      <c r="AB22" s="27"/>
      <c r="AC22" s="1">
        <f>VLOOKUP(D22,Лист2!B:D,3,0)</f>
        <v>444</v>
      </c>
      <c r="AD22" s="27"/>
      <c r="AE22" s="27"/>
      <c r="AF22" s="27"/>
    </row>
    <row r="23" spans="1:32" s="9" customFormat="1" ht="15.75">
      <c r="A23" s="31" t="s">
        <v>24</v>
      </c>
      <c r="B23" s="36">
        <v>41651</v>
      </c>
      <c r="C23" s="36">
        <v>41649</v>
      </c>
      <c r="D23" s="32" t="s">
        <v>169</v>
      </c>
      <c r="E23" s="32" t="s">
        <v>46</v>
      </c>
      <c r="F23" s="33"/>
      <c r="G23" s="27">
        <v>0.51666666666666705</v>
      </c>
      <c r="H23" s="27">
        <v>248</v>
      </c>
      <c r="I23" s="27">
        <v>31</v>
      </c>
      <c r="J23" s="27">
        <v>8</v>
      </c>
      <c r="K23" s="33"/>
      <c r="L23" s="33"/>
      <c r="M23" s="33"/>
      <c r="N23" s="33"/>
      <c r="O23" s="34"/>
      <c r="P23" s="34"/>
      <c r="Q23" s="27"/>
      <c r="R23" s="27"/>
      <c r="S23" s="28"/>
      <c r="T23" s="27"/>
      <c r="U23" s="27"/>
      <c r="V23" s="30"/>
      <c r="W23" s="27"/>
      <c r="X23" s="27"/>
      <c r="Y23" s="27"/>
      <c r="Z23" s="27"/>
      <c r="AA23" s="27"/>
      <c r="AB23" s="27"/>
      <c r="AC23" s="1">
        <f>VLOOKUP(D23,Лист2!B:D,3,0)</f>
        <v>8</v>
      </c>
      <c r="AD23" s="27"/>
      <c r="AE23" s="27"/>
      <c r="AF23" s="27"/>
    </row>
    <row r="24" spans="1:32" s="9" customFormat="1" ht="15.75">
      <c r="A24" s="31" t="s">
        <v>24</v>
      </c>
      <c r="B24" s="36">
        <v>41651</v>
      </c>
      <c r="C24" s="36">
        <v>41649</v>
      </c>
      <c r="D24" s="32" t="s">
        <v>171</v>
      </c>
      <c r="E24" s="32" t="s">
        <v>22</v>
      </c>
      <c r="F24" s="33"/>
      <c r="G24" s="27">
        <v>7.4999999999999997E-2</v>
      </c>
      <c r="H24" s="27">
        <v>24</v>
      </c>
      <c r="I24" s="27">
        <v>3</v>
      </c>
      <c r="J24" s="27">
        <v>8</v>
      </c>
      <c r="K24" s="33"/>
      <c r="L24" s="33"/>
      <c r="M24" s="33"/>
      <c r="N24" s="33"/>
      <c r="O24" s="34"/>
      <c r="P24" s="34"/>
      <c r="Q24" s="27"/>
      <c r="R24" s="27"/>
      <c r="S24" s="28"/>
      <c r="T24" s="27"/>
      <c r="U24" s="27"/>
      <c r="V24" s="30"/>
      <c r="W24" s="27"/>
      <c r="X24" s="27"/>
      <c r="Y24" s="27"/>
      <c r="Z24" s="27"/>
      <c r="AA24" s="27"/>
      <c r="AB24" s="27"/>
      <c r="AC24" s="1">
        <f>VLOOKUP(D24,Лист2!B:D,3,0)</f>
        <v>0</v>
      </c>
      <c r="AD24" s="27"/>
      <c r="AE24" s="27"/>
      <c r="AF24" s="27"/>
    </row>
    <row r="25" spans="1:32" s="9" customFormat="1" ht="15.75">
      <c r="A25" s="31" t="s">
        <v>24</v>
      </c>
      <c r="B25" s="36">
        <v>41651</v>
      </c>
      <c r="C25" s="36">
        <v>41649</v>
      </c>
      <c r="D25" s="32" t="s">
        <v>172</v>
      </c>
      <c r="E25" s="32" t="s">
        <v>47</v>
      </c>
      <c r="F25" s="33"/>
      <c r="G25" s="27">
        <v>8.3333333333333301E-2</v>
      </c>
      <c r="H25" s="27">
        <v>96</v>
      </c>
      <c r="I25" s="27">
        <v>1</v>
      </c>
      <c r="J25" s="27">
        <v>96</v>
      </c>
      <c r="K25" s="33"/>
      <c r="L25" s="33"/>
      <c r="M25" s="33"/>
      <c r="N25" s="33"/>
      <c r="O25" s="34"/>
      <c r="P25" s="34"/>
      <c r="Q25" s="27"/>
      <c r="R25" s="27"/>
      <c r="S25" s="28"/>
      <c r="T25" s="27"/>
      <c r="U25" s="27"/>
      <c r="V25" s="30"/>
      <c r="W25" s="27"/>
      <c r="X25" s="27"/>
      <c r="Y25" s="27"/>
      <c r="Z25" s="27"/>
      <c r="AA25" s="27"/>
      <c r="AB25" s="27"/>
      <c r="AC25" s="29"/>
      <c r="AD25" s="27"/>
      <c r="AE25" s="27"/>
      <c r="AF25" s="27"/>
    </row>
    <row r="26" spans="1:32" s="9" customFormat="1" ht="15.75">
      <c r="A26" s="31" t="s">
        <v>24</v>
      </c>
      <c r="B26" s="36">
        <v>41651</v>
      </c>
      <c r="C26" s="36">
        <v>41649</v>
      </c>
      <c r="D26" s="32" t="s">
        <v>154</v>
      </c>
      <c r="E26" s="32" t="s">
        <v>48</v>
      </c>
      <c r="F26" s="33"/>
      <c r="G26" s="27">
        <v>0.40186431900569702</v>
      </c>
      <c r="H26" s="27">
        <v>2328</v>
      </c>
      <c r="I26" s="27">
        <v>97</v>
      </c>
      <c r="J26" s="27">
        <v>24</v>
      </c>
      <c r="K26" s="33"/>
      <c r="L26" s="33"/>
      <c r="M26" s="33"/>
      <c r="N26" s="33"/>
      <c r="O26" s="34"/>
      <c r="P26" s="34"/>
      <c r="Q26" s="27"/>
      <c r="R26" s="27"/>
      <c r="S26" s="28"/>
      <c r="T26" s="27"/>
      <c r="U26" s="27"/>
      <c r="V26" s="30"/>
      <c r="W26" s="27"/>
      <c r="X26" s="27"/>
      <c r="Y26" s="27"/>
      <c r="Z26" s="27"/>
      <c r="AA26" s="27"/>
      <c r="AB26" s="27"/>
      <c r="AC26" s="29"/>
      <c r="AD26" s="27"/>
      <c r="AE26" s="27"/>
      <c r="AF26" s="27"/>
    </row>
    <row r="27" spans="1:32" s="9" customFormat="1" ht="15.75">
      <c r="A27" s="31" t="s">
        <v>24</v>
      </c>
      <c r="B27" s="36">
        <v>41651</v>
      </c>
      <c r="C27" s="36">
        <v>41649</v>
      </c>
      <c r="D27" s="32" t="s">
        <v>174</v>
      </c>
      <c r="E27" s="32" t="s">
        <v>49</v>
      </c>
      <c r="F27" s="33"/>
      <c r="G27" s="27">
        <v>1.13333333333333</v>
      </c>
      <c r="H27" s="27">
        <v>1360</v>
      </c>
      <c r="I27" s="27">
        <v>34</v>
      </c>
      <c r="J27" s="27">
        <v>40</v>
      </c>
      <c r="K27" s="33"/>
      <c r="L27" s="33"/>
      <c r="M27" s="33"/>
      <c r="N27" s="33"/>
      <c r="O27" s="34"/>
      <c r="P27" s="34"/>
      <c r="Q27" s="27"/>
      <c r="R27" s="27"/>
      <c r="S27" s="28"/>
      <c r="T27" s="27"/>
      <c r="U27" s="27"/>
      <c r="V27" s="30"/>
      <c r="W27" s="27"/>
      <c r="X27" s="27"/>
      <c r="Y27" s="27"/>
      <c r="Z27" s="27"/>
      <c r="AA27" s="27"/>
      <c r="AB27" s="27"/>
      <c r="AC27" s="29"/>
      <c r="AD27" s="27"/>
      <c r="AE27" s="27"/>
      <c r="AF27" s="27"/>
    </row>
    <row r="28" spans="1:32" s="9" customFormat="1" ht="15.75">
      <c r="A28" s="31" t="s">
        <v>24</v>
      </c>
      <c r="B28" s="36">
        <v>41651</v>
      </c>
      <c r="C28" s="36">
        <v>41649</v>
      </c>
      <c r="D28" s="32" t="s">
        <v>139</v>
      </c>
      <c r="E28" s="32" t="s">
        <v>50</v>
      </c>
      <c r="F28" s="33"/>
      <c r="G28" s="27">
        <v>1.4166666666666701</v>
      </c>
      <c r="H28" s="27">
        <v>408</v>
      </c>
      <c r="I28" s="27">
        <v>34</v>
      </c>
      <c r="J28" s="27">
        <v>12</v>
      </c>
      <c r="K28" s="33"/>
      <c r="L28" s="33"/>
      <c r="M28" s="33"/>
      <c r="N28" s="33"/>
      <c r="O28" s="34"/>
      <c r="P28" s="34"/>
      <c r="Q28" s="27"/>
      <c r="R28" s="27"/>
      <c r="S28" s="28"/>
      <c r="T28" s="27"/>
      <c r="U28" s="27"/>
      <c r="V28" s="30"/>
      <c r="W28" s="27"/>
      <c r="X28" s="27"/>
      <c r="Y28" s="27"/>
      <c r="Z28" s="27"/>
      <c r="AA28" s="27"/>
      <c r="AB28" s="27"/>
      <c r="AC28" s="29"/>
      <c r="AD28" s="27"/>
      <c r="AE28" s="27"/>
      <c r="AF28" s="27"/>
    </row>
    <row r="29" spans="1:32" s="9" customFormat="1" ht="15.75">
      <c r="A29" s="31" t="s">
        <v>24</v>
      </c>
      <c r="B29" s="36">
        <v>41651</v>
      </c>
      <c r="C29" s="36">
        <v>41649</v>
      </c>
      <c r="D29" s="32" t="s">
        <v>175</v>
      </c>
      <c r="E29" s="32" t="s">
        <v>51</v>
      </c>
      <c r="F29" s="33"/>
      <c r="G29" s="27">
        <v>4.8701298701298697E-2</v>
      </c>
      <c r="H29" s="27">
        <v>360</v>
      </c>
      <c r="I29" s="27">
        <v>3</v>
      </c>
      <c r="J29" s="27">
        <v>120</v>
      </c>
      <c r="K29" s="33"/>
      <c r="L29" s="33"/>
      <c r="M29" s="33"/>
      <c r="N29" s="33"/>
      <c r="O29" s="34"/>
      <c r="P29" s="34"/>
      <c r="Q29" s="27"/>
      <c r="R29" s="27"/>
      <c r="S29" s="28"/>
      <c r="T29" s="27"/>
      <c r="U29" s="27"/>
      <c r="V29" s="30"/>
      <c r="W29" s="27"/>
      <c r="X29" s="27"/>
      <c r="Y29" s="27"/>
      <c r="Z29" s="27"/>
      <c r="AA29" s="27"/>
      <c r="AB29" s="27"/>
      <c r="AC29" s="29"/>
      <c r="AD29" s="27"/>
      <c r="AE29" s="27"/>
      <c r="AF29" s="27"/>
    </row>
    <row r="30" spans="1:32" s="9" customFormat="1" ht="15.75">
      <c r="A30" s="31" t="s">
        <v>24</v>
      </c>
      <c r="B30" s="36">
        <v>41651</v>
      </c>
      <c r="C30" s="36">
        <v>41649</v>
      </c>
      <c r="D30" s="32" t="s">
        <v>152</v>
      </c>
      <c r="E30" s="32" t="s">
        <v>52</v>
      </c>
      <c r="F30" s="33"/>
      <c r="G30" s="27">
        <v>0.40909090909090901</v>
      </c>
      <c r="H30" s="27">
        <v>2700</v>
      </c>
      <c r="I30" s="27">
        <v>45</v>
      </c>
      <c r="J30" s="27">
        <v>60</v>
      </c>
      <c r="K30" s="33"/>
      <c r="L30" s="33"/>
      <c r="M30" s="33"/>
      <c r="N30" s="33"/>
      <c r="O30" s="34"/>
      <c r="P30" s="34"/>
      <c r="Q30" s="27"/>
      <c r="R30" s="27"/>
      <c r="S30" s="28"/>
      <c r="T30" s="27"/>
      <c r="U30" s="27"/>
      <c r="V30" s="30"/>
      <c r="W30" s="27"/>
      <c r="X30" s="27"/>
      <c r="Y30" s="27"/>
      <c r="Z30" s="27"/>
      <c r="AA30" s="27"/>
      <c r="AB30" s="27"/>
      <c r="AC30" s="29"/>
      <c r="AD30" s="27"/>
      <c r="AE30" s="27"/>
      <c r="AF30" s="27"/>
    </row>
    <row r="31" spans="1:32" s="9" customFormat="1" ht="15.75">
      <c r="A31" s="31" t="s">
        <v>24</v>
      </c>
      <c r="B31" s="36">
        <v>41651</v>
      </c>
      <c r="C31" s="36">
        <v>41649</v>
      </c>
      <c r="D31" s="32" t="s">
        <v>176</v>
      </c>
      <c r="E31" s="32" t="s">
        <v>53</v>
      </c>
      <c r="F31" s="33"/>
      <c r="G31" s="27">
        <v>0.23484848484848503</v>
      </c>
      <c r="H31" s="27">
        <v>1550</v>
      </c>
      <c r="I31" s="27">
        <v>31</v>
      </c>
      <c r="J31" s="27">
        <v>50</v>
      </c>
      <c r="K31" s="33"/>
      <c r="L31" s="33"/>
      <c r="M31" s="33"/>
      <c r="N31" s="33"/>
      <c r="O31" s="34"/>
      <c r="P31" s="34"/>
      <c r="Q31" s="27"/>
      <c r="R31" s="27"/>
      <c r="S31" s="28"/>
      <c r="T31" s="27"/>
      <c r="U31" s="27"/>
      <c r="V31" s="30"/>
      <c r="W31" s="27"/>
      <c r="X31" s="27"/>
      <c r="Y31" s="27"/>
      <c r="Z31" s="27"/>
      <c r="AA31" s="27"/>
      <c r="AB31" s="27"/>
      <c r="AC31" s="29"/>
      <c r="AD31" s="27"/>
      <c r="AE31" s="27"/>
      <c r="AF31" s="27"/>
    </row>
    <row r="32" spans="1:32" s="9" customFormat="1" ht="15.75">
      <c r="A32" s="31" t="s">
        <v>24</v>
      </c>
      <c r="B32" s="36">
        <v>41651</v>
      </c>
      <c r="C32" s="36">
        <v>41649</v>
      </c>
      <c r="D32" s="32" t="s">
        <v>178</v>
      </c>
      <c r="E32" s="32" t="s">
        <v>54</v>
      </c>
      <c r="F32" s="33"/>
      <c r="G32" s="27">
        <v>6.3636363636363602E-2</v>
      </c>
      <c r="H32" s="27">
        <v>420</v>
      </c>
      <c r="I32" s="27">
        <v>7</v>
      </c>
      <c r="J32" s="27">
        <v>60</v>
      </c>
      <c r="K32" s="33"/>
      <c r="L32" s="33"/>
      <c r="M32" s="33"/>
      <c r="N32" s="33"/>
      <c r="O32" s="34"/>
      <c r="P32" s="34"/>
      <c r="Q32" s="27"/>
      <c r="R32" s="27"/>
      <c r="S32" s="28"/>
      <c r="T32" s="27"/>
      <c r="U32" s="27"/>
      <c r="V32" s="30"/>
      <c r="W32" s="27"/>
      <c r="X32" s="27"/>
      <c r="Y32" s="27"/>
      <c r="Z32" s="27"/>
      <c r="AA32" s="27"/>
      <c r="AB32" s="27"/>
      <c r="AC32" s="29"/>
      <c r="AD32" s="27"/>
      <c r="AE32" s="27"/>
      <c r="AF32" s="27"/>
    </row>
    <row r="33" spans="1:32" s="9" customFormat="1" ht="15.75">
      <c r="A33" s="31" t="s">
        <v>24</v>
      </c>
      <c r="B33" s="36">
        <v>41651</v>
      </c>
      <c r="C33" s="36">
        <v>41649</v>
      </c>
      <c r="D33" s="32" t="s">
        <v>179</v>
      </c>
      <c r="E33" s="32" t="s">
        <v>55</v>
      </c>
      <c r="F33" s="33"/>
      <c r="G33" s="27">
        <v>0.29545454545454602</v>
      </c>
      <c r="H33" s="27">
        <v>1170</v>
      </c>
      <c r="I33" s="27">
        <v>39</v>
      </c>
      <c r="J33" s="27">
        <v>30</v>
      </c>
      <c r="K33" s="33"/>
      <c r="L33" s="33"/>
      <c r="M33" s="33"/>
      <c r="N33" s="33"/>
      <c r="O33" s="34"/>
      <c r="P33" s="34"/>
      <c r="Q33" s="27"/>
      <c r="R33" s="27"/>
      <c r="S33" s="28"/>
      <c r="T33" s="27"/>
      <c r="U33" s="27"/>
      <c r="V33" s="30"/>
      <c r="W33" s="27"/>
      <c r="X33" s="27"/>
      <c r="Y33" s="27"/>
      <c r="Z33" s="27"/>
      <c r="AA33" s="27"/>
      <c r="AB33" s="27"/>
      <c r="AC33" s="29"/>
      <c r="AD33" s="27"/>
      <c r="AE33" s="27"/>
      <c r="AF33" s="27"/>
    </row>
    <row r="34" spans="1:32" s="9" customFormat="1" ht="15.75">
      <c r="A34" s="31" t="s">
        <v>24</v>
      </c>
      <c r="B34" s="36">
        <v>41651</v>
      </c>
      <c r="C34" s="36">
        <v>41649</v>
      </c>
      <c r="D34" s="32" t="s">
        <v>180</v>
      </c>
      <c r="E34" s="32" t="s">
        <v>56</v>
      </c>
      <c r="F34" s="33"/>
      <c r="G34" s="27">
        <v>8.3333333333333301E-2</v>
      </c>
      <c r="H34" s="27">
        <v>1100</v>
      </c>
      <c r="I34" s="27">
        <v>11</v>
      </c>
      <c r="J34" s="27">
        <v>100</v>
      </c>
      <c r="K34" s="33"/>
      <c r="L34" s="33"/>
      <c r="M34" s="33"/>
      <c r="N34" s="33"/>
      <c r="O34" s="34"/>
      <c r="P34" s="34"/>
      <c r="Q34" s="27"/>
      <c r="R34" s="27"/>
      <c r="S34" s="28"/>
      <c r="T34" s="27"/>
      <c r="U34" s="27"/>
      <c r="V34" s="30"/>
      <c r="W34" s="27"/>
      <c r="X34" s="27"/>
      <c r="Y34" s="27"/>
      <c r="Z34" s="27"/>
      <c r="AA34" s="27"/>
      <c r="AB34" s="27"/>
      <c r="AC34" s="29"/>
      <c r="AD34" s="27"/>
      <c r="AE34" s="27"/>
      <c r="AF34" s="27"/>
    </row>
    <row r="35" spans="1:32" s="9" customFormat="1" ht="15.75">
      <c r="A35" s="31" t="s">
        <v>24</v>
      </c>
      <c r="B35" s="36">
        <v>41651</v>
      </c>
      <c r="C35" s="36">
        <v>41649</v>
      </c>
      <c r="D35" s="32" t="s">
        <v>181</v>
      </c>
      <c r="E35" s="32" t="s">
        <v>57</v>
      </c>
      <c r="F35" s="33"/>
      <c r="G35" s="27">
        <v>0.174242424242424</v>
      </c>
      <c r="H35" s="27">
        <v>3680</v>
      </c>
      <c r="I35" s="27">
        <v>23</v>
      </c>
      <c r="J35" s="27">
        <v>160</v>
      </c>
      <c r="K35" s="33"/>
      <c r="L35" s="33"/>
      <c r="M35" s="33"/>
      <c r="N35" s="33"/>
      <c r="O35" s="34"/>
      <c r="P35" s="34"/>
      <c r="Q35" s="27"/>
      <c r="R35" s="27"/>
      <c r="S35" s="28"/>
      <c r="T35" s="27"/>
      <c r="U35" s="27"/>
      <c r="V35" s="30"/>
      <c r="W35" s="27"/>
      <c r="X35" s="27"/>
      <c r="Y35" s="27"/>
      <c r="Z35" s="27"/>
      <c r="AA35" s="27"/>
      <c r="AB35" s="27"/>
      <c r="AC35" s="29"/>
      <c r="AD35" s="27"/>
      <c r="AE35" s="27"/>
      <c r="AF35" s="27"/>
    </row>
    <row r="36" spans="1:32" s="9" customFormat="1" ht="15.75">
      <c r="A36" s="31" t="s">
        <v>24</v>
      </c>
      <c r="B36" s="36">
        <v>41651</v>
      </c>
      <c r="C36" s="36">
        <v>41649</v>
      </c>
      <c r="D36" s="32" t="s">
        <v>151</v>
      </c>
      <c r="E36" s="32" t="s">
        <v>58</v>
      </c>
      <c r="F36" s="33"/>
      <c r="G36" s="27">
        <v>4.7619047619047596E-2</v>
      </c>
      <c r="H36" s="27">
        <v>200</v>
      </c>
      <c r="I36" s="27">
        <v>4</v>
      </c>
      <c r="J36" s="27">
        <v>50</v>
      </c>
      <c r="K36" s="33"/>
      <c r="L36" s="33"/>
      <c r="M36" s="33"/>
      <c r="N36" s="33"/>
      <c r="O36" s="34"/>
      <c r="P36" s="34"/>
      <c r="Q36" s="27"/>
      <c r="R36" s="27"/>
      <c r="S36" s="28"/>
      <c r="T36" s="27"/>
      <c r="U36" s="27"/>
      <c r="V36" s="30"/>
      <c r="W36" s="27"/>
      <c r="X36" s="27"/>
      <c r="Y36" s="27"/>
      <c r="Z36" s="27"/>
      <c r="AA36" s="27"/>
      <c r="AB36" s="27"/>
      <c r="AC36" s="29"/>
      <c r="AD36" s="27"/>
      <c r="AE36" s="27"/>
      <c r="AF36" s="27"/>
    </row>
    <row r="37" spans="1:32" s="9" customFormat="1" ht="15.75">
      <c r="A37" s="31" t="s">
        <v>24</v>
      </c>
      <c r="B37" s="36">
        <v>41651</v>
      </c>
      <c r="C37" s="36">
        <v>41649</v>
      </c>
      <c r="D37" s="32" t="s">
        <v>136</v>
      </c>
      <c r="E37" s="32" t="s">
        <v>59</v>
      </c>
      <c r="F37" s="33"/>
      <c r="G37" s="27">
        <v>2.8571428571428598E-2</v>
      </c>
      <c r="H37" s="27">
        <v>240</v>
      </c>
      <c r="I37" s="27">
        <v>3</v>
      </c>
      <c r="J37" s="27">
        <v>80</v>
      </c>
      <c r="K37" s="33"/>
      <c r="L37" s="33"/>
      <c r="M37" s="33"/>
      <c r="N37" s="33"/>
      <c r="O37" s="34"/>
      <c r="P37" s="34"/>
      <c r="Q37" s="27"/>
      <c r="R37" s="27"/>
      <c r="S37" s="28"/>
      <c r="T37" s="27"/>
      <c r="U37" s="27"/>
      <c r="V37" s="30"/>
      <c r="W37" s="27"/>
      <c r="X37" s="27"/>
      <c r="Y37" s="27"/>
      <c r="Z37" s="27"/>
      <c r="AA37" s="27"/>
      <c r="AB37" s="27"/>
      <c r="AC37" s="29"/>
      <c r="AD37" s="27"/>
      <c r="AE37" s="27"/>
      <c r="AF37" s="27"/>
    </row>
    <row r="38" spans="1:32" s="9" customFormat="1" ht="15.75">
      <c r="A38" s="31" t="s">
        <v>24</v>
      </c>
      <c r="B38" s="36">
        <v>41651</v>
      </c>
      <c r="C38" s="36">
        <v>41649</v>
      </c>
      <c r="D38" s="32" t="s">
        <v>157</v>
      </c>
      <c r="E38" s="32" t="s">
        <v>60</v>
      </c>
      <c r="F38" s="33"/>
      <c r="G38" s="27">
        <v>0.32500000000000001</v>
      </c>
      <c r="H38" s="27">
        <v>390</v>
      </c>
      <c r="I38" s="27">
        <v>39</v>
      </c>
      <c r="J38" s="27">
        <v>10</v>
      </c>
      <c r="K38" s="33"/>
      <c r="L38" s="33"/>
      <c r="M38" s="33"/>
      <c r="N38" s="33"/>
      <c r="O38" s="34"/>
      <c r="P38" s="34"/>
      <c r="Q38" s="27"/>
      <c r="R38" s="27"/>
      <c r="S38" s="28"/>
      <c r="T38" s="27"/>
      <c r="U38" s="27"/>
      <c r="V38" s="30"/>
      <c r="W38" s="27"/>
      <c r="X38" s="27"/>
      <c r="Y38" s="27"/>
      <c r="Z38" s="27"/>
      <c r="AA38" s="27"/>
      <c r="AB38" s="27"/>
      <c r="AC38" s="29"/>
      <c r="AD38" s="27"/>
      <c r="AE38" s="27"/>
      <c r="AF38" s="27"/>
    </row>
    <row r="39" spans="1:32" s="9" customFormat="1" ht="15.75">
      <c r="A39" s="31" t="s">
        <v>24</v>
      </c>
      <c r="B39" s="36">
        <v>41651</v>
      </c>
      <c r="C39" s="36">
        <v>41649</v>
      </c>
      <c r="D39" s="32" t="s">
        <v>128</v>
      </c>
      <c r="E39" s="32" t="s">
        <v>61</v>
      </c>
      <c r="F39" s="33"/>
      <c r="G39" s="27">
        <v>4.1666666666666696</v>
      </c>
      <c r="H39" s="27">
        <v>1200</v>
      </c>
      <c r="I39" s="27">
        <v>25</v>
      </c>
      <c r="J39" s="27">
        <v>48</v>
      </c>
      <c r="K39" s="33"/>
      <c r="L39" s="33"/>
      <c r="M39" s="33"/>
      <c r="N39" s="33"/>
      <c r="O39" s="34"/>
      <c r="P39" s="34"/>
      <c r="Q39" s="27"/>
      <c r="R39" s="27"/>
      <c r="S39" s="28"/>
      <c r="T39" s="27"/>
      <c r="U39" s="27"/>
      <c r="V39" s="30"/>
      <c r="W39" s="27"/>
      <c r="X39" s="27"/>
      <c r="Y39" s="27"/>
      <c r="Z39" s="27"/>
      <c r="AA39" s="27"/>
      <c r="AB39" s="27"/>
      <c r="AC39" s="29"/>
      <c r="AD39" s="27"/>
      <c r="AE39" s="27"/>
      <c r="AF39" s="27"/>
    </row>
    <row r="40" spans="1:32" s="9" customFormat="1" ht="15.75">
      <c r="A40" s="31" t="s">
        <v>24</v>
      </c>
      <c r="B40" s="36">
        <v>41651</v>
      </c>
      <c r="C40" s="36">
        <v>41649</v>
      </c>
      <c r="D40" s="32" t="s">
        <v>182</v>
      </c>
      <c r="E40" s="32" t="s">
        <v>62</v>
      </c>
      <c r="F40" s="33"/>
      <c r="G40" s="27">
        <v>0.57499999999999996</v>
      </c>
      <c r="H40" s="27">
        <v>2300</v>
      </c>
      <c r="I40" s="27">
        <v>46</v>
      </c>
      <c r="J40" s="27">
        <v>50</v>
      </c>
      <c r="K40" s="33"/>
      <c r="L40" s="33"/>
      <c r="M40" s="33"/>
      <c r="N40" s="33"/>
      <c r="O40" s="34"/>
      <c r="P40" s="34"/>
      <c r="Q40" s="27"/>
      <c r="R40" s="27"/>
      <c r="S40" s="28"/>
      <c r="T40" s="27"/>
      <c r="U40" s="27"/>
      <c r="V40" s="30"/>
      <c r="W40" s="27"/>
      <c r="X40" s="27"/>
      <c r="Y40" s="27"/>
      <c r="Z40" s="27"/>
      <c r="AA40" s="27"/>
      <c r="AB40" s="27"/>
      <c r="AC40" s="29"/>
      <c r="AD40" s="27"/>
      <c r="AE40" s="27"/>
      <c r="AF40" s="27"/>
    </row>
    <row r="41" spans="1:32" s="9" customFormat="1" ht="15.75">
      <c r="A41" s="31" t="s">
        <v>24</v>
      </c>
      <c r="B41" s="36">
        <v>41651</v>
      </c>
      <c r="C41" s="36">
        <v>41649</v>
      </c>
      <c r="D41" s="32" t="s">
        <v>183</v>
      </c>
      <c r="E41" s="32" t="s">
        <v>63</v>
      </c>
      <c r="F41" s="33"/>
      <c r="G41" s="27">
        <v>0.7411764705882351</v>
      </c>
      <c r="H41" s="27">
        <v>6300</v>
      </c>
      <c r="I41" s="27">
        <v>126</v>
      </c>
      <c r="J41" s="27">
        <v>50</v>
      </c>
      <c r="K41" s="33"/>
      <c r="L41" s="33"/>
      <c r="M41" s="33"/>
      <c r="N41" s="33"/>
      <c r="O41" s="34"/>
      <c r="P41" s="34"/>
      <c r="Q41" s="27"/>
      <c r="R41" s="27"/>
      <c r="S41" s="28"/>
      <c r="T41" s="27"/>
      <c r="U41" s="27"/>
      <c r="V41" s="30"/>
      <c r="W41" s="27"/>
      <c r="X41" s="27"/>
      <c r="Y41" s="27"/>
      <c r="Z41" s="27"/>
      <c r="AA41" s="27"/>
      <c r="AB41" s="27"/>
      <c r="AC41" s="29"/>
      <c r="AD41" s="27"/>
      <c r="AE41" s="27"/>
      <c r="AF41" s="27"/>
    </row>
    <row r="42" spans="1:32" s="9" customFormat="1" ht="15.75">
      <c r="A42" s="31" t="s">
        <v>24</v>
      </c>
      <c r="B42" s="36">
        <v>41651</v>
      </c>
      <c r="C42" s="36">
        <v>41649</v>
      </c>
      <c r="D42" s="32" t="s">
        <v>184</v>
      </c>
      <c r="E42" s="32" t="s">
        <v>64</v>
      </c>
      <c r="F42" s="33"/>
      <c r="G42" s="27">
        <v>0.115</v>
      </c>
      <c r="H42" s="27">
        <v>460</v>
      </c>
      <c r="I42" s="27">
        <v>23</v>
      </c>
      <c r="J42" s="27">
        <v>20</v>
      </c>
      <c r="K42" s="33"/>
      <c r="L42" s="33"/>
      <c r="M42" s="33"/>
      <c r="N42" s="33"/>
      <c r="O42" s="34"/>
      <c r="P42" s="34"/>
      <c r="Q42" s="27"/>
      <c r="R42" s="27"/>
      <c r="S42" s="28"/>
      <c r="T42" s="27"/>
      <c r="U42" s="27"/>
      <c r="V42" s="30"/>
      <c r="W42" s="27"/>
      <c r="X42" s="27"/>
      <c r="Y42" s="27"/>
      <c r="Z42" s="27"/>
      <c r="AA42" s="27"/>
      <c r="AB42" s="27"/>
      <c r="AC42" s="29"/>
      <c r="AD42" s="27"/>
      <c r="AE42" s="27"/>
      <c r="AF42" s="27"/>
    </row>
    <row r="43" spans="1:32" s="9" customFormat="1" ht="15.75">
      <c r="A43" s="31" t="s">
        <v>24</v>
      </c>
      <c r="B43" s="36">
        <v>41651</v>
      </c>
      <c r="C43" s="36">
        <v>41649</v>
      </c>
      <c r="D43" s="32" t="s">
        <v>141</v>
      </c>
      <c r="E43" s="32" t="s">
        <v>65</v>
      </c>
      <c r="F43" s="33"/>
      <c r="G43" s="27">
        <v>1.8749999999999999E-2</v>
      </c>
      <c r="H43" s="27">
        <v>30</v>
      </c>
      <c r="I43" s="27">
        <v>1</v>
      </c>
      <c r="J43" s="27">
        <v>30</v>
      </c>
      <c r="K43" s="33"/>
      <c r="L43" s="33"/>
      <c r="M43" s="33"/>
      <c r="N43" s="33"/>
      <c r="O43" s="34"/>
      <c r="P43" s="34"/>
      <c r="Q43" s="27"/>
      <c r="R43" s="27"/>
      <c r="S43" s="28"/>
      <c r="T43" s="27"/>
      <c r="U43" s="27"/>
      <c r="V43" s="30"/>
      <c r="W43" s="27"/>
      <c r="X43" s="27"/>
      <c r="Y43" s="27"/>
      <c r="Z43" s="27"/>
      <c r="AA43" s="27"/>
      <c r="AB43" s="27"/>
      <c r="AC43" s="29"/>
      <c r="AD43" s="27"/>
      <c r="AE43" s="27"/>
      <c r="AF43" s="27"/>
    </row>
    <row r="44" spans="1:32" s="9" customFormat="1" ht="15.75">
      <c r="A44" s="31" t="s">
        <v>24</v>
      </c>
      <c r="B44" s="36">
        <v>41651</v>
      </c>
      <c r="C44" s="36">
        <v>41649</v>
      </c>
      <c r="D44" s="32" t="s">
        <v>142</v>
      </c>
      <c r="E44" s="32" t="s">
        <v>66</v>
      </c>
      <c r="F44" s="33"/>
      <c r="G44" s="27">
        <v>0.04</v>
      </c>
      <c r="H44" s="27">
        <v>96</v>
      </c>
      <c r="I44" s="27">
        <v>2</v>
      </c>
      <c r="J44" s="27">
        <v>48</v>
      </c>
      <c r="K44" s="33"/>
      <c r="L44" s="33"/>
      <c r="M44" s="33"/>
      <c r="N44" s="33"/>
      <c r="O44" s="34"/>
      <c r="P44" s="34"/>
      <c r="Q44" s="27"/>
      <c r="R44" s="27"/>
      <c r="S44" s="28"/>
      <c r="T44" s="27"/>
      <c r="U44" s="27"/>
      <c r="V44" s="30"/>
      <c r="W44" s="27"/>
      <c r="X44" s="27"/>
      <c r="Y44" s="27"/>
      <c r="Z44" s="27"/>
      <c r="AA44" s="27"/>
      <c r="AB44" s="27"/>
      <c r="AC44" s="29"/>
      <c r="AD44" s="27"/>
      <c r="AE44" s="27"/>
      <c r="AF44" s="27"/>
    </row>
    <row r="45" spans="1:32" s="9" customFormat="1" ht="15.75">
      <c r="A45" s="31" t="s">
        <v>24</v>
      </c>
      <c r="B45" s="36">
        <v>41651</v>
      </c>
      <c r="C45" s="36">
        <v>41649</v>
      </c>
      <c r="D45" s="32" t="s">
        <v>144</v>
      </c>
      <c r="E45" s="32" t="s">
        <v>67</v>
      </c>
      <c r="F45" s="33"/>
      <c r="G45" s="27">
        <v>0.56346153846153901</v>
      </c>
      <c r="H45" s="27">
        <v>1465</v>
      </c>
      <c r="I45" s="27">
        <v>293</v>
      </c>
      <c r="J45" s="27">
        <v>5</v>
      </c>
      <c r="K45" s="33"/>
      <c r="L45" s="33"/>
      <c r="M45" s="33"/>
      <c r="N45" s="33"/>
      <c r="O45" s="34"/>
      <c r="P45" s="34"/>
      <c r="Q45" s="27"/>
      <c r="R45" s="27"/>
      <c r="S45" s="28"/>
      <c r="T45" s="27"/>
      <c r="U45" s="27"/>
      <c r="V45" s="30"/>
      <c r="W45" s="27"/>
      <c r="X45" s="27"/>
      <c r="Y45" s="27"/>
      <c r="Z45" s="27"/>
      <c r="AA45" s="27"/>
      <c r="AB45" s="27"/>
      <c r="AC45" s="29"/>
      <c r="AD45" s="27"/>
      <c r="AE45" s="27"/>
      <c r="AF45" s="27"/>
    </row>
    <row r="46" spans="1:32" s="9" customFormat="1" ht="15.75">
      <c r="A46" s="31" t="s">
        <v>24</v>
      </c>
      <c r="B46" s="36">
        <v>41651</v>
      </c>
      <c r="C46" s="36">
        <v>41649</v>
      </c>
      <c r="D46" s="32" t="s">
        <v>185</v>
      </c>
      <c r="E46" s="32" t="s">
        <v>68</v>
      </c>
      <c r="F46" s="33"/>
      <c r="G46" s="27">
        <v>2.8615714796709199E-2</v>
      </c>
      <c r="H46" s="27">
        <v>240</v>
      </c>
      <c r="I46" s="27">
        <v>12</v>
      </c>
      <c r="J46" s="27">
        <v>20</v>
      </c>
      <c r="K46" s="33"/>
      <c r="L46" s="33"/>
      <c r="M46" s="33"/>
      <c r="N46" s="33"/>
      <c r="O46" s="34"/>
      <c r="P46" s="34"/>
      <c r="Q46" s="27"/>
      <c r="R46" s="27"/>
      <c r="S46" s="28"/>
      <c r="T46" s="27"/>
      <c r="U46" s="27"/>
      <c r="V46" s="30"/>
      <c r="W46" s="27"/>
      <c r="X46" s="27"/>
      <c r="Y46" s="27"/>
      <c r="Z46" s="27"/>
      <c r="AA46" s="27"/>
      <c r="AB46" s="27"/>
      <c r="AC46" s="29"/>
      <c r="AD46" s="27"/>
      <c r="AE46" s="27"/>
      <c r="AF46" s="27"/>
    </row>
    <row r="47" spans="1:32" s="9" customFormat="1" ht="15.75">
      <c r="A47" s="31" t="s">
        <v>24</v>
      </c>
      <c r="B47" s="36">
        <v>41651</v>
      </c>
      <c r="C47" s="36">
        <v>41649</v>
      </c>
      <c r="D47" s="32" t="s">
        <v>156</v>
      </c>
      <c r="E47" s="32" t="s">
        <v>69</v>
      </c>
      <c r="F47" s="33"/>
      <c r="G47" s="27">
        <v>12.269142857142899</v>
      </c>
      <c r="H47" s="27">
        <v>42942</v>
      </c>
      <c r="I47" s="27">
        <v>421</v>
      </c>
      <c r="J47" s="27">
        <v>102</v>
      </c>
      <c r="K47" s="33"/>
      <c r="L47" s="33"/>
      <c r="M47" s="33"/>
      <c r="N47" s="33"/>
      <c r="O47" s="34"/>
      <c r="P47" s="34"/>
      <c r="Q47" s="27"/>
      <c r="R47" s="27"/>
      <c r="S47" s="28"/>
      <c r="T47" s="27"/>
      <c r="U47" s="27"/>
      <c r="V47" s="30"/>
      <c r="W47" s="27"/>
      <c r="X47" s="27"/>
      <c r="Y47" s="27"/>
      <c r="Z47" s="27"/>
      <c r="AA47" s="27"/>
      <c r="AB47" s="27"/>
      <c r="AC47" s="29"/>
      <c r="AD47" s="27"/>
      <c r="AE47" s="27"/>
      <c r="AF47" s="27"/>
    </row>
    <row r="48" spans="1:32" ht="15.75">
      <c r="AD48" s="5"/>
    </row>
    <row r="49" spans="30:30" ht="15.75">
      <c r="AD49" s="4"/>
    </row>
    <row r="50" spans="30:30" ht="15.75">
      <c r="AD50" s="4"/>
    </row>
    <row r="51" spans="30:30" ht="15.75">
      <c r="AD51" s="4"/>
    </row>
    <row r="52" spans="30:30" ht="15.75">
      <c r="AD52" s="4"/>
    </row>
    <row r="53" spans="30:30" ht="15.75">
      <c r="AD53" s="4"/>
    </row>
    <row r="54" spans="30:30" ht="15.75">
      <c r="AD54" s="4"/>
    </row>
    <row r="55" spans="30:30" ht="15.75">
      <c r="AD55" s="4"/>
    </row>
    <row r="56" spans="30:30" ht="15.75">
      <c r="AD56" s="4"/>
    </row>
    <row r="57" spans="30:30" ht="15.75">
      <c r="AD57" s="4"/>
    </row>
    <row r="58" spans="30:30" ht="15.75">
      <c r="AD58" s="4"/>
    </row>
    <row r="59" spans="30:30" ht="15.75">
      <c r="AD59" s="4"/>
    </row>
    <row r="60" spans="30:30" ht="15.75">
      <c r="AD60" s="4"/>
    </row>
    <row r="61" spans="30:30" ht="15.75">
      <c r="AD61" s="4"/>
    </row>
    <row r="62" spans="30:30" ht="15.75">
      <c r="AD62" s="4"/>
    </row>
    <row r="63" spans="30:30" ht="15.75">
      <c r="AD63" s="4"/>
    </row>
    <row r="64" spans="30:30" ht="15.75">
      <c r="AD64" s="4"/>
    </row>
    <row r="65" spans="30:30" ht="15.75">
      <c r="AD65" s="4"/>
    </row>
    <row r="66" spans="30:30" ht="15.75">
      <c r="AD66" s="4"/>
    </row>
    <row r="67" spans="30:30" ht="15.75">
      <c r="AD67" s="4"/>
    </row>
    <row r="68" spans="30:30" ht="15.75">
      <c r="AD68" s="4"/>
    </row>
    <row r="69" spans="30:30" ht="15.75">
      <c r="AD69" s="4"/>
    </row>
    <row r="70" spans="30:30" ht="15.75">
      <c r="AD70" s="4"/>
    </row>
    <row r="71" spans="30:30" ht="15.75">
      <c r="AD71" s="4"/>
    </row>
    <row r="72" spans="30:30" ht="15.75">
      <c r="AD72" s="4"/>
    </row>
    <row r="73" spans="30:30" ht="15.75">
      <c r="AD73" s="4"/>
    </row>
    <row r="74" spans="30:30" ht="15.75">
      <c r="AD74" s="4"/>
    </row>
    <row r="75" spans="30:30" ht="15.75">
      <c r="AD75" s="4"/>
    </row>
    <row r="76" spans="30:30" ht="15.75">
      <c r="AD76" s="4"/>
    </row>
    <row r="77" spans="30:30" ht="15.75">
      <c r="AD77" s="4"/>
    </row>
    <row r="78" spans="30:30" ht="15.75">
      <c r="AD78" s="4"/>
    </row>
    <row r="79" spans="30:30" ht="15.75">
      <c r="AD79" s="4"/>
    </row>
    <row r="80" spans="30:30" ht="15.75">
      <c r="AD80" s="4"/>
    </row>
    <row r="81" spans="30:30" ht="15.75">
      <c r="AD81" s="4"/>
    </row>
    <row r="82" spans="30:30" ht="15.75">
      <c r="AD82" s="4"/>
    </row>
    <row r="83" spans="30:30" ht="15.75">
      <c r="AD83" s="4"/>
    </row>
    <row r="84" spans="30:30" ht="15.75">
      <c r="AD84" s="4"/>
    </row>
    <row r="85" spans="30:30" ht="15.75">
      <c r="AD85" s="4"/>
    </row>
    <row r="86" spans="30:30" ht="15.75">
      <c r="AD86" s="4"/>
    </row>
    <row r="87" spans="30:30" ht="15.75">
      <c r="AD87" s="4"/>
    </row>
    <row r="88" spans="30:30" ht="15.75">
      <c r="AD88" s="4"/>
    </row>
    <row r="89" spans="30:30" ht="15.75">
      <c r="AD89" s="4"/>
    </row>
    <row r="90" spans="30:30" ht="15.75">
      <c r="AD90" s="4"/>
    </row>
    <row r="91" spans="30:30" ht="15.75">
      <c r="AD91" s="4"/>
    </row>
    <row r="92" spans="30:30" ht="15.75">
      <c r="AD92" s="4"/>
    </row>
    <row r="93" spans="30:30" ht="15.75">
      <c r="AD93" s="4"/>
    </row>
    <row r="94" spans="30:30" ht="15.75">
      <c r="AD94" s="4"/>
    </row>
    <row r="95" spans="30:30" ht="15.75">
      <c r="AD95" s="4"/>
    </row>
    <row r="96" spans="30:30" ht="15.75">
      <c r="AD96" s="4"/>
    </row>
    <row r="97" spans="30:30" ht="15.75">
      <c r="AD97" s="4"/>
    </row>
    <row r="98" spans="30:30" ht="15.75">
      <c r="AD98" s="4"/>
    </row>
    <row r="99" spans="30:30" ht="15.75">
      <c r="AD99" s="4"/>
    </row>
    <row r="100" spans="30:30" ht="15.75">
      <c r="AD100" s="4"/>
    </row>
    <row r="101" spans="30:30" ht="15.75">
      <c r="AD101" s="4"/>
    </row>
    <row r="102" spans="30:30" ht="15.75">
      <c r="AD102" s="4"/>
    </row>
    <row r="103" spans="30:30" ht="15.75">
      <c r="AD103" s="4"/>
    </row>
    <row r="104" spans="30:30" ht="15.75">
      <c r="AD104" s="4"/>
    </row>
    <row r="105" spans="30:30" ht="15.75">
      <c r="AD105" s="4"/>
    </row>
    <row r="106" spans="30:30" ht="15.75">
      <c r="AD106" s="4"/>
    </row>
    <row r="107" spans="30:30" ht="15.75">
      <c r="AD107" s="4"/>
    </row>
    <row r="108" spans="30:30" ht="15.75">
      <c r="AD108" s="4"/>
    </row>
    <row r="109" spans="30:30" ht="15.75">
      <c r="AD109" s="4"/>
    </row>
    <row r="110" spans="30:30" ht="15.75">
      <c r="AD110" s="4"/>
    </row>
    <row r="111" spans="30:30" ht="15.75">
      <c r="AD111" s="4"/>
    </row>
    <row r="112" spans="30:30" ht="15.75">
      <c r="AD112" s="4"/>
    </row>
    <row r="113" spans="30:30" ht="15.75">
      <c r="AD113" s="4"/>
    </row>
    <row r="114" spans="30:30" ht="15.75">
      <c r="AD114" s="4"/>
    </row>
    <row r="115" spans="30:30" ht="15.75">
      <c r="AD115" s="4"/>
    </row>
    <row r="116" spans="30:30" ht="15.75">
      <c r="AD116" s="4"/>
    </row>
    <row r="117" spans="30:30" ht="15.75">
      <c r="AD117" s="4"/>
    </row>
    <row r="118" spans="30:30" ht="15.75">
      <c r="AD118" s="4"/>
    </row>
    <row r="119" spans="30:30" ht="15.75">
      <c r="AD119" s="4"/>
    </row>
    <row r="120" spans="30:30" ht="15.75">
      <c r="AD120" s="4"/>
    </row>
    <row r="121" spans="30:30" ht="15.75">
      <c r="AD121" s="4"/>
    </row>
    <row r="122" spans="30:30" ht="15.75">
      <c r="AD122" s="4"/>
    </row>
    <row r="123" spans="30:30" ht="15.75">
      <c r="AD123" s="4"/>
    </row>
    <row r="124" spans="30:30" ht="15.75">
      <c r="AD124" s="4"/>
    </row>
    <row r="125" spans="30:30" ht="15.75">
      <c r="AD125" s="4"/>
    </row>
    <row r="126" spans="30:30" ht="15.75">
      <c r="AD126" s="4"/>
    </row>
    <row r="127" spans="30:30" ht="15.75">
      <c r="AD127" s="4"/>
    </row>
    <row r="128" spans="30:30" ht="15.75">
      <c r="AD128" s="4"/>
    </row>
    <row r="129" spans="30:30" ht="15.75">
      <c r="AD129" s="4"/>
    </row>
    <row r="130" spans="30:30" ht="15.75">
      <c r="AD130" s="4"/>
    </row>
    <row r="131" spans="30:30" ht="15.75">
      <c r="AD131" s="4"/>
    </row>
    <row r="132" spans="30:30" ht="15.75">
      <c r="AD132" s="4"/>
    </row>
    <row r="133" spans="30:30" ht="15.75">
      <c r="AD133" s="4"/>
    </row>
    <row r="134" spans="30:30" ht="15.75">
      <c r="AD134" s="4"/>
    </row>
    <row r="135" spans="30:30" ht="15.75">
      <c r="AD135" s="4"/>
    </row>
    <row r="136" spans="30:30" ht="15.75">
      <c r="AD136" s="4"/>
    </row>
    <row r="137" spans="30:30" ht="15.75">
      <c r="AD137" s="4"/>
    </row>
    <row r="138" spans="30:30" ht="15.75">
      <c r="AD138" s="4"/>
    </row>
    <row r="139" spans="30:30" ht="15.75">
      <c r="AD139" s="4"/>
    </row>
    <row r="140" spans="30:30" ht="15.75">
      <c r="AD140" s="4"/>
    </row>
    <row r="141" spans="30:30" ht="15.75">
      <c r="AD141" s="4"/>
    </row>
    <row r="142" spans="30:30" ht="15.75">
      <c r="AD142" s="4"/>
    </row>
    <row r="143" spans="30:30" ht="15.75">
      <c r="AD143" s="4"/>
    </row>
    <row r="144" spans="30:30" ht="15.75">
      <c r="AD144" s="4"/>
    </row>
    <row r="145" spans="30:30" ht="15.75">
      <c r="AD145" s="4"/>
    </row>
    <row r="146" spans="30:30" ht="15.75">
      <c r="AD146" s="4"/>
    </row>
    <row r="147" spans="30:30" ht="15.75">
      <c r="AD147" s="4"/>
    </row>
    <row r="148" spans="30:30" ht="15.75">
      <c r="AD148" s="4"/>
    </row>
    <row r="149" spans="30:30" ht="15.75">
      <c r="AD149" s="4"/>
    </row>
    <row r="150" spans="30:30" ht="15.75">
      <c r="AD150" s="4"/>
    </row>
    <row r="151" spans="30:30" ht="15.75">
      <c r="AD151" s="4"/>
    </row>
    <row r="152" spans="30:30" ht="15.75">
      <c r="AD152" s="4"/>
    </row>
    <row r="153" spans="30:30" ht="15.75">
      <c r="AD153" s="4"/>
    </row>
    <row r="154" spans="30:30" ht="15.75">
      <c r="AD154" s="4"/>
    </row>
    <row r="155" spans="30:30" ht="15.75">
      <c r="AD155" s="4"/>
    </row>
    <row r="156" spans="30:30" ht="15.75">
      <c r="AD156" s="4"/>
    </row>
    <row r="157" spans="30:30" ht="15.75">
      <c r="AD157" s="4"/>
    </row>
    <row r="158" spans="30:30" ht="15.75">
      <c r="AD158" s="4"/>
    </row>
    <row r="159" spans="30:30" ht="15.75">
      <c r="AD159" s="4"/>
    </row>
    <row r="160" spans="30:30" ht="15.75">
      <c r="AD160" s="4"/>
    </row>
    <row r="161" spans="30:30" ht="15.75">
      <c r="AD161" s="4"/>
    </row>
    <row r="162" spans="30:30" ht="15.75">
      <c r="AD162" s="4"/>
    </row>
    <row r="163" spans="30:30" ht="15.75">
      <c r="AD163" s="4"/>
    </row>
    <row r="164" spans="30:30" ht="15.75">
      <c r="AD164" s="4"/>
    </row>
    <row r="165" spans="30:30" ht="15.75">
      <c r="AD165" s="4"/>
    </row>
    <row r="166" spans="30:30" ht="15.75">
      <c r="AD166" s="4"/>
    </row>
    <row r="167" spans="30:30" ht="15.75">
      <c r="AD167" s="4"/>
    </row>
    <row r="168" spans="30:30" ht="15.75">
      <c r="AD168" s="4"/>
    </row>
    <row r="169" spans="30:30" ht="15.75">
      <c r="AD169" s="4"/>
    </row>
    <row r="170" spans="30:30" ht="15.75">
      <c r="AD170" s="4"/>
    </row>
    <row r="171" spans="30:30" ht="15.75">
      <c r="AD171" s="4"/>
    </row>
    <row r="172" spans="30:30" ht="15.75">
      <c r="AD172" s="4"/>
    </row>
    <row r="173" spans="30:30" ht="15.75">
      <c r="AD173" s="4"/>
    </row>
    <row r="174" spans="30:30" ht="15.75">
      <c r="AD174" s="4"/>
    </row>
    <row r="175" spans="30:30" ht="15.75">
      <c r="AD175" s="4"/>
    </row>
    <row r="176" spans="30:30" ht="15.75">
      <c r="AD176" s="4"/>
    </row>
  </sheetData>
  <sheetCalcPr fullCalcOnLoad="1"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2"/>
  <sheetViews>
    <sheetView workbookViewId="0">
      <selection activeCell="G71" sqref="G71"/>
    </sheetView>
  </sheetViews>
  <sheetFormatPr defaultColWidth="9.42578125" defaultRowHeight="15"/>
  <cols>
    <col min="1" max="1" width="9.42578125" style="2"/>
    <col min="2" max="2" width="11" style="3" bestFit="1" customWidth="1"/>
    <col min="3" max="3" width="58.42578125" style="2" bestFit="1" customWidth="1"/>
    <col min="4" max="4" width="12" style="2" bestFit="1" customWidth="1"/>
    <col min="5" max="16384" width="9.42578125" style="1"/>
  </cols>
  <sheetData>
    <row r="1" spans="1:6">
      <c r="A1" s="11" t="s">
        <v>161</v>
      </c>
      <c r="B1" s="12" t="s">
        <v>158</v>
      </c>
      <c r="C1" s="13" t="s">
        <v>159</v>
      </c>
      <c r="D1" s="13" t="s">
        <v>160</v>
      </c>
    </row>
    <row r="2" spans="1:6">
      <c r="A2" s="17" t="s">
        <v>24</v>
      </c>
      <c r="B2" s="14" t="s">
        <v>162</v>
      </c>
      <c r="C2" s="15" t="s">
        <v>25</v>
      </c>
      <c r="D2" s="15">
        <v>700</v>
      </c>
    </row>
    <row r="3" spans="1:6">
      <c r="A3" s="17" t="s">
        <v>24</v>
      </c>
      <c r="B3" s="14" t="s">
        <v>163</v>
      </c>
      <c r="C3" s="15" t="s">
        <v>26</v>
      </c>
      <c r="D3" s="15">
        <v>1152</v>
      </c>
    </row>
    <row r="4" spans="1:6">
      <c r="A4" s="17" t="s">
        <v>24</v>
      </c>
      <c r="B4" s="14" t="s">
        <v>147</v>
      </c>
      <c r="C4" s="15" t="s">
        <v>148</v>
      </c>
      <c r="D4" s="15">
        <v>5328</v>
      </c>
    </row>
    <row r="5" spans="1:6">
      <c r="A5" s="17" t="s">
        <v>24</v>
      </c>
      <c r="B5" s="14" t="s">
        <v>146</v>
      </c>
      <c r="C5" s="15" t="s">
        <v>28</v>
      </c>
      <c r="D5" s="15">
        <v>6336</v>
      </c>
    </row>
    <row r="6" spans="1:6">
      <c r="A6" s="17" t="s">
        <v>24</v>
      </c>
      <c r="B6" s="14" t="s">
        <v>145</v>
      </c>
      <c r="C6" s="15" t="s">
        <v>29</v>
      </c>
      <c r="D6" s="15">
        <v>2400</v>
      </c>
      <c r="F6" s="6"/>
    </row>
    <row r="7" spans="1:6">
      <c r="A7" s="17" t="s">
        <v>24</v>
      </c>
      <c r="B7" s="14" t="s">
        <v>150</v>
      </c>
      <c r="C7" s="15" t="s">
        <v>30</v>
      </c>
      <c r="D7" s="15">
        <v>432</v>
      </c>
    </row>
    <row r="8" spans="1:6">
      <c r="A8" s="17" t="s">
        <v>24</v>
      </c>
      <c r="B8" s="14" t="s">
        <v>135</v>
      </c>
      <c r="C8" s="15" t="s">
        <v>31</v>
      </c>
      <c r="D8" s="15">
        <v>2664</v>
      </c>
    </row>
    <row r="9" spans="1:6">
      <c r="A9" s="17" t="s">
        <v>24</v>
      </c>
      <c r="B9" s="14" t="s">
        <v>149</v>
      </c>
      <c r="C9" s="15" t="s">
        <v>32</v>
      </c>
      <c r="D9" s="15">
        <v>3260</v>
      </c>
    </row>
    <row r="10" spans="1:6">
      <c r="A10" s="17" t="s">
        <v>24</v>
      </c>
      <c r="B10" s="14" t="s">
        <v>164</v>
      </c>
      <c r="C10" s="15" t="s">
        <v>33</v>
      </c>
      <c r="D10" s="15">
        <v>0</v>
      </c>
    </row>
    <row r="11" spans="1:6">
      <c r="A11" s="17" t="s">
        <v>24</v>
      </c>
      <c r="B11" s="14" t="s">
        <v>134</v>
      </c>
      <c r="C11" s="15" t="s">
        <v>34</v>
      </c>
      <c r="D11" s="15">
        <v>0</v>
      </c>
    </row>
    <row r="12" spans="1:6">
      <c r="A12" s="17" t="s">
        <v>24</v>
      </c>
      <c r="B12" s="14" t="s">
        <v>165</v>
      </c>
      <c r="C12" s="15" t="s">
        <v>166</v>
      </c>
      <c r="D12" s="15">
        <v>0</v>
      </c>
    </row>
    <row r="13" spans="1:6">
      <c r="A13" s="17" t="s">
        <v>24</v>
      </c>
      <c r="B13" s="14" t="s">
        <v>126</v>
      </c>
      <c r="C13" s="15" t="s">
        <v>127</v>
      </c>
      <c r="D13" s="15">
        <v>2784</v>
      </c>
    </row>
    <row r="14" spans="1:6">
      <c r="A14" s="17" t="s">
        <v>24</v>
      </c>
      <c r="B14" s="14" t="s">
        <v>130</v>
      </c>
      <c r="C14" s="15" t="s">
        <v>37</v>
      </c>
      <c r="D14" s="15">
        <v>1056</v>
      </c>
    </row>
    <row r="15" spans="1:6">
      <c r="A15" s="17" t="s">
        <v>24</v>
      </c>
      <c r="B15" s="14" t="s">
        <v>131</v>
      </c>
      <c r="C15" s="15" t="s">
        <v>38</v>
      </c>
      <c r="D15" s="15">
        <v>618</v>
      </c>
    </row>
    <row r="16" spans="1:6">
      <c r="A16" s="17" t="s">
        <v>24</v>
      </c>
      <c r="B16" s="14" t="s">
        <v>132</v>
      </c>
      <c r="C16" s="15" t="s">
        <v>133</v>
      </c>
      <c r="D16" s="15">
        <v>84</v>
      </c>
    </row>
    <row r="17" spans="1:4">
      <c r="A17" s="17" t="s">
        <v>24</v>
      </c>
      <c r="B17" s="14" t="s">
        <v>124</v>
      </c>
      <c r="C17" s="15" t="s">
        <v>125</v>
      </c>
      <c r="D17" s="15">
        <v>2640</v>
      </c>
    </row>
    <row r="18" spans="1:4">
      <c r="A18" s="17" t="s">
        <v>24</v>
      </c>
      <c r="B18" s="14" t="s">
        <v>167</v>
      </c>
      <c r="C18" s="15" t="s">
        <v>23</v>
      </c>
      <c r="D18" s="15">
        <v>1152</v>
      </c>
    </row>
    <row r="19" spans="1:4">
      <c r="A19" s="17" t="s">
        <v>24</v>
      </c>
      <c r="B19" s="14" t="s">
        <v>137</v>
      </c>
      <c r="C19" s="15" t="s">
        <v>122</v>
      </c>
      <c r="D19" s="15">
        <v>142</v>
      </c>
    </row>
    <row r="20" spans="1:4">
      <c r="A20" s="17" t="s">
        <v>24</v>
      </c>
      <c r="B20" s="14" t="s">
        <v>168</v>
      </c>
      <c r="C20" s="15" t="s">
        <v>43</v>
      </c>
      <c r="D20" s="15">
        <v>720</v>
      </c>
    </row>
    <row r="21" spans="1:4">
      <c r="A21" s="17" t="s">
        <v>24</v>
      </c>
      <c r="B21" s="14" t="s">
        <v>138</v>
      </c>
      <c r="C21" s="15" t="s">
        <v>44</v>
      </c>
      <c r="D21" s="15">
        <v>70</v>
      </c>
    </row>
    <row r="22" spans="1:4">
      <c r="A22" s="17" t="s">
        <v>24</v>
      </c>
      <c r="B22" s="14" t="s">
        <v>140</v>
      </c>
      <c r="C22" s="15" t="s">
        <v>45</v>
      </c>
      <c r="D22" s="15">
        <v>444</v>
      </c>
    </row>
    <row r="23" spans="1:4">
      <c r="A23" s="17" t="s">
        <v>24</v>
      </c>
      <c r="B23" s="14" t="s">
        <v>169</v>
      </c>
      <c r="C23" s="15" t="s">
        <v>170</v>
      </c>
      <c r="D23" s="15">
        <v>8</v>
      </c>
    </row>
    <row r="24" spans="1:4">
      <c r="A24" s="17" t="s">
        <v>24</v>
      </c>
      <c r="B24" s="14" t="s">
        <v>171</v>
      </c>
      <c r="C24" s="15" t="s">
        <v>22</v>
      </c>
      <c r="D24" s="15">
        <v>0</v>
      </c>
    </row>
    <row r="25" spans="1:4">
      <c r="A25" s="17" t="s">
        <v>24</v>
      </c>
      <c r="B25" s="14" t="s">
        <v>172</v>
      </c>
      <c r="C25" s="15" t="s">
        <v>173</v>
      </c>
      <c r="D25" s="15">
        <v>96</v>
      </c>
    </row>
    <row r="26" spans="1:4">
      <c r="A26" s="17" t="s">
        <v>24</v>
      </c>
      <c r="B26" s="14" t="s">
        <v>154</v>
      </c>
      <c r="C26" s="15" t="s">
        <v>155</v>
      </c>
      <c r="D26" s="15">
        <v>1296</v>
      </c>
    </row>
    <row r="27" spans="1:4">
      <c r="A27" s="17" t="s">
        <v>24</v>
      </c>
      <c r="B27" s="14" t="s">
        <v>174</v>
      </c>
      <c r="C27" s="15" t="s">
        <v>49</v>
      </c>
      <c r="D27" s="15">
        <v>1357</v>
      </c>
    </row>
    <row r="28" spans="1:4">
      <c r="A28" s="17" t="s">
        <v>24</v>
      </c>
      <c r="B28" s="14" t="s">
        <v>139</v>
      </c>
      <c r="C28" s="15" t="s">
        <v>50</v>
      </c>
      <c r="D28" s="15">
        <v>408</v>
      </c>
    </row>
    <row r="29" spans="1:4">
      <c r="A29" s="17" t="s">
        <v>24</v>
      </c>
      <c r="B29" s="14" t="s">
        <v>175</v>
      </c>
      <c r="C29" s="15" t="s">
        <v>51</v>
      </c>
      <c r="D29" s="15">
        <v>360</v>
      </c>
    </row>
    <row r="30" spans="1:4">
      <c r="A30" s="17" t="s">
        <v>24</v>
      </c>
      <c r="B30" s="14" t="s">
        <v>152</v>
      </c>
      <c r="C30" s="15" t="s">
        <v>153</v>
      </c>
      <c r="D30" s="15">
        <v>2700</v>
      </c>
    </row>
    <row r="31" spans="1:4">
      <c r="A31" s="17" t="s">
        <v>24</v>
      </c>
      <c r="B31" s="14" t="s">
        <v>176</v>
      </c>
      <c r="C31" s="15" t="s">
        <v>177</v>
      </c>
      <c r="D31" s="15">
        <v>1550</v>
      </c>
    </row>
    <row r="32" spans="1:4">
      <c r="A32" s="17" t="s">
        <v>24</v>
      </c>
      <c r="B32" s="14" t="s">
        <v>178</v>
      </c>
      <c r="C32" s="15" t="s">
        <v>54</v>
      </c>
      <c r="D32" s="15">
        <v>240</v>
      </c>
    </row>
    <row r="33" spans="1:4">
      <c r="A33" s="17" t="s">
        <v>24</v>
      </c>
      <c r="B33" s="14" t="s">
        <v>179</v>
      </c>
      <c r="C33" s="15" t="s">
        <v>55</v>
      </c>
      <c r="D33" s="15">
        <v>360</v>
      </c>
    </row>
    <row r="34" spans="1:4">
      <c r="A34" s="17" t="s">
        <v>24</v>
      </c>
      <c r="B34" s="14" t="s">
        <v>180</v>
      </c>
      <c r="C34" s="15" t="s">
        <v>56</v>
      </c>
      <c r="D34" s="15">
        <v>50</v>
      </c>
    </row>
    <row r="35" spans="1:4">
      <c r="A35" s="17" t="s">
        <v>24</v>
      </c>
      <c r="B35" s="14" t="s">
        <v>181</v>
      </c>
      <c r="C35" s="15" t="s">
        <v>57</v>
      </c>
      <c r="D35" s="15">
        <v>19</v>
      </c>
    </row>
    <row r="36" spans="1:4">
      <c r="A36" s="17" t="s">
        <v>24</v>
      </c>
      <c r="B36" s="14" t="s">
        <v>151</v>
      </c>
      <c r="C36" s="15" t="s">
        <v>58</v>
      </c>
      <c r="D36" s="15">
        <v>0</v>
      </c>
    </row>
    <row r="37" spans="1:4">
      <c r="A37" s="17" t="s">
        <v>24</v>
      </c>
      <c r="B37" s="14" t="s">
        <v>136</v>
      </c>
      <c r="C37" s="15" t="s">
        <v>123</v>
      </c>
      <c r="D37" s="15">
        <v>240</v>
      </c>
    </row>
    <row r="38" spans="1:4">
      <c r="A38" s="17" t="s">
        <v>24</v>
      </c>
      <c r="B38" s="14" t="s">
        <v>157</v>
      </c>
      <c r="C38" s="15" t="s">
        <v>60</v>
      </c>
      <c r="D38" s="15">
        <v>150</v>
      </c>
    </row>
    <row r="39" spans="1:4">
      <c r="A39" s="17" t="s">
        <v>24</v>
      </c>
      <c r="B39" s="14" t="s">
        <v>128</v>
      </c>
      <c r="C39" s="15" t="s">
        <v>129</v>
      </c>
      <c r="D39" s="15">
        <v>0</v>
      </c>
    </row>
    <row r="40" spans="1:4">
      <c r="A40" s="17" t="s">
        <v>24</v>
      </c>
      <c r="B40" s="14" t="s">
        <v>182</v>
      </c>
      <c r="C40" s="15" t="s">
        <v>21</v>
      </c>
      <c r="D40" s="15">
        <v>1400</v>
      </c>
    </row>
    <row r="41" spans="1:4">
      <c r="A41" s="17" t="s">
        <v>24</v>
      </c>
      <c r="B41" s="14" t="s">
        <v>183</v>
      </c>
      <c r="C41" s="15" t="s">
        <v>63</v>
      </c>
      <c r="D41" s="15">
        <v>6300</v>
      </c>
    </row>
    <row r="42" spans="1:4">
      <c r="A42" s="17" t="s">
        <v>24</v>
      </c>
      <c r="B42" s="14" t="s">
        <v>184</v>
      </c>
      <c r="C42" s="15" t="s">
        <v>64</v>
      </c>
      <c r="D42" s="15">
        <v>460</v>
      </c>
    </row>
    <row r="43" spans="1:4">
      <c r="A43" s="17" t="s">
        <v>24</v>
      </c>
      <c r="B43" s="14" t="s">
        <v>141</v>
      </c>
      <c r="C43" s="15" t="s">
        <v>65</v>
      </c>
      <c r="D43" s="15">
        <v>30</v>
      </c>
    </row>
    <row r="44" spans="1:4">
      <c r="A44" s="17" t="s">
        <v>24</v>
      </c>
      <c r="B44" s="14" t="s">
        <v>142</v>
      </c>
      <c r="C44" s="15" t="s">
        <v>143</v>
      </c>
      <c r="D44" s="15">
        <v>18</v>
      </c>
    </row>
    <row r="45" spans="1:4">
      <c r="A45" s="17" t="s">
        <v>24</v>
      </c>
      <c r="B45" s="14" t="s">
        <v>144</v>
      </c>
      <c r="C45" s="15" t="s">
        <v>121</v>
      </c>
      <c r="D45" s="15">
        <v>1465</v>
      </c>
    </row>
    <row r="46" spans="1:4">
      <c r="A46" s="17" t="s">
        <v>24</v>
      </c>
      <c r="B46" s="14" t="s">
        <v>185</v>
      </c>
      <c r="C46" s="15" t="s">
        <v>68</v>
      </c>
      <c r="D46" s="15">
        <v>0</v>
      </c>
    </row>
    <row r="47" spans="1:4">
      <c r="A47" s="17" t="s">
        <v>24</v>
      </c>
      <c r="B47" s="14" t="s">
        <v>156</v>
      </c>
      <c r="C47" s="15" t="s">
        <v>69</v>
      </c>
      <c r="D47" s="15">
        <v>15402</v>
      </c>
    </row>
    <row r="48" spans="1:4">
      <c r="A48" s="16" t="s">
        <v>70</v>
      </c>
      <c r="B48" s="14" t="s">
        <v>71</v>
      </c>
      <c r="C48" s="15" t="s">
        <v>72</v>
      </c>
      <c r="D48" s="15">
        <v>4620</v>
      </c>
    </row>
    <row r="49" spans="1:4">
      <c r="A49" s="16" t="s">
        <v>70</v>
      </c>
      <c r="B49" s="14" t="s">
        <v>73</v>
      </c>
      <c r="C49" s="15" t="s">
        <v>74</v>
      </c>
      <c r="D49" s="15">
        <v>2940</v>
      </c>
    </row>
    <row r="50" spans="1:4">
      <c r="A50" s="16" t="s">
        <v>70</v>
      </c>
      <c r="B50" s="14" t="s">
        <v>75</v>
      </c>
      <c r="C50" s="15" t="s">
        <v>76</v>
      </c>
      <c r="D50" s="15">
        <v>0</v>
      </c>
    </row>
    <row r="51" spans="1:4">
      <c r="A51" s="16" t="s">
        <v>70</v>
      </c>
      <c r="B51" s="14" t="s">
        <v>77</v>
      </c>
      <c r="C51" s="15" t="s">
        <v>78</v>
      </c>
      <c r="D51" s="15">
        <v>6880</v>
      </c>
    </row>
    <row r="52" spans="1:4">
      <c r="A52" s="16" t="s">
        <v>70</v>
      </c>
      <c r="B52" s="14" t="s">
        <v>79</v>
      </c>
      <c r="C52" s="15" t="s">
        <v>80</v>
      </c>
      <c r="D52" s="15">
        <v>72</v>
      </c>
    </row>
    <row r="53" spans="1:4">
      <c r="A53" s="16" t="s">
        <v>70</v>
      </c>
      <c r="B53" s="14" t="s">
        <v>81</v>
      </c>
      <c r="C53" s="15" t="s">
        <v>82</v>
      </c>
      <c r="D53" s="15">
        <v>3312</v>
      </c>
    </row>
    <row r="54" spans="1:4">
      <c r="A54" s="16" t="s">
        <v>70</v>
      </c>
      <c r="B54" s="14" t="s">
        <v>83</v>
      </c>
      <c r="C54" s="15" t="s">
        <v>84</v>
      </c>
      <c r="D54" s="15">
        <v>1200</v>
      </c>
    </row>
    <row r="55" spans="1:4">
      <c r="A55" s="16" t="s">
        <v>70</v>
      </c>
      <c r="B55" s="14" t="s">
        <v>85</v>
      </c>
      <c r="C55" s="15" t="s">
        <v>86</v>
      </c>
      <c r="D55" s="15">
        <v>1320</v>
      </c>
    </row>
    <row r="56" spans="1:4">
      <c r="A56" s="16" t="s">
        <v>70</v>
      </c>
      <c r="B56" s="14" t="s">
        <v>87</v>
      </c>
      <c r="C56" s="15" t="s">
        <v>88</v>
      </c>
      <c r="D56" s="15">
        <v>2325</v>
      </c>
    </row>
    <row r="57" spans="1:4">
      <c r="A57" s="16" t="s">
        <v>70</v>
      </c>
      <c r="B57" s="14" t="s">
        <v>89</v>
      </c>
      <c r="C57" s="15" t="s">
        <v>90</v>
      </c>
      <c r="D57" s="15">
        <v>0</v>
      </c>
    </row>
    <row r="58" spans="1:4">
      <c r="A58" s="16" t="s">
        <v>70</v>
      </c>
      <c r="B58" s="14" t="s">
        <v>91</v>
      </c>
      <c r="C58" s="15" t="s">
        <v>92</v>
      </c>
      <c r="D58" s="15">
        <v>225</v>
      </c>
    </row>
    <row r="59" spans="1:4">
      <c r="A59" s="16" t="s">
        <v>70</v>
      </c>
      <c r="B59" s="14" t="s">
        <v>93</v>
      </c>
      <c r="C59" s="15" t="s">
        <v>94</v>
      </c>
      <c r="D59" s="15">
        <v>305</v>
      </c>
    </row>
    <row r="60" spans="1:4">
      <c r="A60" s="16" t="s">
        <v>70</v>
      </c>
      <c r="B60" s="14" t="s">
        <v>95</v>
      </c>
      <c r="C60" s="15" t="s">
        <v>96</v>
      </c>
      <c r="D60" s="15">
        <v>724</v>
      </c>
    </row>
    <row r="61" spans="1:4">
      <c r="A61" s="16" t="s">
        <v>70</v>
      </c>
      <c r="B61" s="14" t="s">
        <v>97</v>
      </c>
      <c r="C61" s="15" t="s">
        <v>98</v>
      </c>
      <c r="D61" s="15">
        <v>278</v>
      </c>
    </row>
    <row r="62" spans="1:4">
      <c r="A62" s="16" t="s">
        <v>70</v>
      </c>
      <c r="B62" s="14" t="s">
        <v>99</v>
      </c>
      <c r="C62" s="15" t="s">
        <v>100</v>
      </c>
      <c r="D62" s="15">
        <v>112</v>
      </c>
    </row>
    <row r="63" spans="1:4">
      <c r="A63" s="16" t="s">
        <v>70</v>
      </c>
      <c r="B63" s="14" t="s">
        <v>101</v>
      </c>
      <c r="C63" s="15" t="s">
        <v>102</v>
      </c>
      <c r="D63" s="15">
        <v>0</v>
      </c>
    </row>
    <row r="64" spans="1:4">
      <c r="A64" s="16" t="s">
        <v>70</v>
      </c>
      <c r="B64" s="14" t="s">
        <v>103</v>
      </c>
      <c r="C64" s="15" t="s">
        <v>104</v>
      </c>
      <c r="D64" s="15">
        <v>0</v>
      </c>
    </row>
    <row r="65" spans="1:4">
      <c r="A65" s="16" t="s">
        <v>70</v>
      </c>
      <c r="B65" s="14" t="s">
        <v>105</v>
      </c>
      <c r="C65" s="15" t="s">
        <v>106</v>
      </c>
      <c r="D65" s="15">
        <v>16</v>
      </c>
    </row>
    <row r="66" spans="1:4">
      <c r="A66" s="16" t="s">
        <v>70</v>
      </c>
      <c r="B66" s="14" t="s">
        <v>107</v>
      </c>
      <c r="C66" s="15" t="s">
        <v>108</v>
      </c>
      <c r="D66" s="15">
        <v>0</v>
      </c>
    </row>
    <row r="67" spans="1:4">
      <c r="A67" s="16" t="s">
        <v>70</v>
      </c>
      <c r="B67" s="14" t="s">
        <v>109</v>
      </c>
      <c r="C67" s="15" t="s">
        <v>110</v>
      </c>
      <c r="D67" s="15">
        <v>0</v>
      </c>
    </row>
    <row r="68" spans="1:4">
      <c r="A68" s="16" t="s">
        <v>70</v>
      </c>
      <c r="B68" s="14" t="s">
        <v>111</v>
      </c>
      <c r="C68" s="15" t="s">
        <v>112</v>
      </c>
      <c r="D68" s="15">
        <v>170</v>
      </c>
    </row>
    <row r="69" spans="1:4">
      <c r="A69" s="16" t="s">
        <v>70</v>
      </c>
      <c r="B69" s="14" t="s">
        <v>113</v>
      </c>
      <c r="C69" s="15" t="s">
        <v>114</v>
      </c>
      <c r="D69" s="15">
        <v>276</v>
      </c>
    </row>
    <row r="70" spans="1:4">
      <c r="A70" s="16" t="s">
        <v>70</v>
      </c>
      <c r="B70" s="14" t="s">
        <v>115</v>
      </c>
      <c r="C70" s="15" t="s">
        <v>116</v>
      </c>
      <c r="D70" s="15">
        <v>250</v>
      </c>
    </row>
    <row r="71" spans="1:4">
      <c r="A71" s="16" t="s">
        <v>70</v>
      </c>
      <c r="B71" s="14" t="s">
        <v>117</v>
      </c>
      <c r="C71" s="15" t="s">
        <v>118</v>
      </c>
      <c r="D71" s="15">
        <v>0</v>
      </c>
    </row>
    <row r="72" spans="1:4">
      <c r="A72" s="16" t="s">
        <v>70</v>
      </c>
      <c r="B72" s="14" t="s">
        <v>119</v>
      </c>
      <c r="C72" s="15" t="s">
        <v>120</v>
      </c>
      <c r="D72" s="15">
        <v>0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42578125" defaultRowHeight="15"/>
  <cols>
    <col min="1" max="16384" width="9.425781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Дмитрий-Наталья</dc:creator>
  <cp:lastModifiedBy>rakitin</cp:lastModifiedBy>
  <dcterms:created xsi:type="dcterms:W3CDTF">2014-01-30T11:00:24Z</dcterms:created>
  <dcterms:modified xsi:type="dcterms:W3CDTF">2014-01-30T10:45:40Z</dcterms:modified>
</cp:coreProperties>
</file>