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D19" i="1"/>
  <c r="C19" i="1"/>
  <c r="B19" i="1"/>
  <c r="C16" i="1"/>
  <c r="D3" i="1"/>
  <c r="D4" i="1"/>
  <c r="D5" i="1"/>
  <c r="D6" i="1"/>
  <c r="D7" i="1"/>
  <c r="D8" i="1"/>
  <c r="D9" i="1"/>
  <c r="D10" i="1"/>
  <c r="D2" i="1"/>
  <c r="C3" i="1"/>
  <c r="C4" i="1"/>
  <c r="C5" i="1"/>
  <c r="C6" i="1"/>
  <c r="C7" i="1"/>
  <c r="C8" i="1"/>
  <c r="C9" i="1"/>
  <c r="C10" i="1"/>
  <c r="C2" i="1"/>
  <c r="B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<sst xmlns="http://schemas.openxmlformats.org/spreadsheetml/2006/main" count="40" uniqueCount="18">
  <si>
    <t>вася</t>
  </si>
  <si>
    <t>петя</t>
  </si>
  <si>
    <t>гриша</t>
  </si>
  <si>
    <t>гога</t>
  </si>
  <si>
    <t>дима</t>
  </si>
  <si>
    <t>юра</t>
  </si>
  <si>
    <t>леня</t>
  </si>
  <si>
    <t>витя</t>
  </si>
  <si>
    <t>паша</t>
  </si>
  <si>
    <t>люся</t>
  </si>
  <si>
    <t>Фамилия</t>
  </si>
  <si>
    <t>табельный номер</t>
  </si>
  <si>
    <t>табельный</t>
  </si>
  <si>
    <t>фамилия</t>
  </si>
  <si>
    <t>год</t>
  </si>
  <si>
    <t>рост</t>
  </si>
  <si>
    <t>таблица 1 исходная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</si>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</sst>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85" zoomScaleNormal="85" workbookViewId="0">
      <selection activeCell="D19" sqref="D19"/>
    </sheetView>
  </sheetViews>
  <sheetFormatPr defaultRowHeight="15" x14ac:dyDescent="0.25"/>
  <cols>
    <col min="1" max="1" width="12.85546875" customWidth="1"/>
    <col min="11" max="11" width="17.7109375" customWidth="1"/>
  </cols>
  <sheetData>
    <row r="1" spans="1:14" x14ac:dyDescent="0.25">
      <c r="A1" t="s">
        <v>12</v>
      </c>
      <c r="B1" t="s">
        <v>13</v>
      </c>
      <c r="C1" t="s">
        <v>14</v>
      </c>
      <c r="D1" t="s">
        <v>15</v>
      </c>
      <c r="K1" s="2" t="s">
        <v>11</v>
      </c>
      <c r="L1" s="2" t="s">
        <v>10</v>
      </c>
      <c r="M1" s="4" t="s">
        <v>14</v>
      </c>
      <c r="N1" s="4" t="s">
        <v>15</v>
      </c>
    </row>
    <row r="2" spans="1:14" x14ac:dyDescent="0.25">
      <c r="A2" s="1">
        <v>1</v>
      </c>
      <c r="B2" t="str">
        <f>INDEX($L$2:$L$12,MATCH($A2,$K$2:$K$12,0))</f>
        <v>паша</v>
      </c>
      <c r="C2">
        <f>INDEX($M$2:$M$12,MATCH($A2,$K$2:$K$12,0))</f>
        <v>2004</v>
      </c>
      <c r="D2">
        <f>INDEX($N$2:$N$12,MATCH($A2,$K$2:$K$12,0))</f>
        <v>154</v>
      </c>
      <c r="K2" s="2">
        <v>4</v>
      </c>
      <c r="L2" s="2" t="s">
        <v>0</v>
      </c>
      <c r="M2" s="4">
        <v>1987</v>
      </c>
      <c r="N2" s="4">
        <v>156</v>
      </c>
    </row>
    <row r="3" spans="1:14" x14ac:dyDescent="0.25">
      <c r="A3" s="1">
        <v>2</v>
      </c>
      <c r="B3" t="str">
        <f t="shared" ref="B3:B10" si="0">INDEX($L$2:$L$12,MATCH(A3,$K$2:$K$12,0))</f>
        <v>люся</v>
      </c>
      <c r="C3">
        <f t="shared" ref="C3:C10" si="1">INDEX($M$2:$M$12,MATCH($A3,$K$2:$K$12,0))</f>
        <v>2007</v>
      </c>
      <c r="D3">
        <f t="shared" ref="D3:D10" si="2">INDEX($N$2:$N$12,MATCH($A3,$K$2:$K$12,0))</f>
        <v>198</v>
      </c>
      <c r="K3" s="2">
        <v>7</v>
      </c>
      <c r="L3" s="2" t="s">
        <v>1</v>
      </c>
      <c r="M3" s="4">
        <v>1982</v>
      </c>
      <c r="N3" s="4">
        <v>164</v>
      </c>
    </row>
    <row r="4" spans="1:14" x14ac:dyDescent="0.25">
      <c r="A4" s="1">
        <v>3</v>
      </c>
      <c r="B4" t="str">
        <f t="shared" si="0"/>
        <v>паша</v>
      </c>
      <c r="C4">
        <f t="shared" si="1"/>
        <v>2006</v>
      </c>
      <c r="D4">
        <f t="shared" si="2"/>
        <v>168</v>
      </c>
      <c r="K4" s="2">
        <v>6</v>
      </c>
      <c r="L4" s="2" t="s">
        <v>2</v>
      </c>
      <c r="M4" s="4">
        <v>1987</v>
      </c>
      <c r="N4" s="4">
        <v>168</v>
      </c>
    </row>
    <row r="5" spans="1:14" x14ac:dyDescent="0.25">
      <c r="A5" s="1">
        <v>4</v>
      </c>
      <c r="B5" t="str">
        <f t="shared" si="0"/>
        <v>вася</v>
      </c>
      <c r="C5">
        <f t="shared" si="1"/>
        <v>1987</v>
      </c>
      <c r="D5">
        <f t="shared" si="2"/>
        <v>156</v>
      </c>
      <c r="K5" s="2">
        <v>8</v>
      </c>
      <c r="L5" s="2" t="s">
        <v>3</v>
      </c>
      <c r="M5" s="4">
        <v>1983</v>
      </c>
      <c r="N5" s="4">
        <v>170</v>
      </c>
    </row>
    <row r="6" spans="1:14" x14ac:dyDescent="0.25">
      <c r="A6" s="1">
        <v>5</v>
      </c>
      <c r="B6" t="e">
        <f t="shared" si="0"/>
        <v>#N/A</v>
      </c>
      <c r="C6" t="e">
        <f t="shared" si="1"/>
        <v>#N/A</v>
      </c>
      <c r="D6" t="e">
        <f t="shared" si="2"/>
        <v>#N/A</v>
      </c>
      <c r="K6" s="2">
        <v>16</v>
      </c>
      <c r="L6" s="2" t="s">
        <v>4</v>
      </c>
      <c r="M6" s="4">
        <v>1980</v>
      </c>
      <c r="N6" s="4">
        <v>171</v>
      </c>
    </row>
    <row r="7" spans="1:14" x14ac:dyDescent="0.25">
      <c r="A7" s="1">
        <v>6</v>
      </c>
      <c r="B7" t="str">
        <f t="shared" si="0"/>
        <v>гриша</v>
      </c>
      <c r="C7">
        <f t="shared" si="1"/>
        <v>1987</v>
      </c>
      <c r="D7">
        <f t="shared" si="2"/>
        <v>168</v>
      </c>
      <c r="K7" s="2">
        <v>18</v>
      </c>
      <c r="L7" s="2" t="s">
        <v>5</v>
      </c>
      <c r="M7" s="4">
        <v>1989</v>
      </c>
      <c r="N7" s="4">
        <v>187</v>
      </c>
    </row>
    <row r="8" spans="1:14" x14ac:dyDescent="0.25">
      <c r="A8" s="1">
        <v>7</v>
      </c>
      <c r="B8" t="str">
        <f t="shared" si="0"/>
        <v>петя</v>
      </c>
      <c r="C8">
        <f t="shared" si="1"/>
        <v>1982</v>
      </c>
      <c r="D8">
        <f t="shared" si="2"/>
        <v>164</v>
      </c>
      <c r="K8" s="2">
        <v>14</v>
      </c>
      <c r="L8" s="2" t="s">
        <v>6</v>
      </c>
      <c r="M8" s="4">
        <v>2000</v>
      </c>
      <c r="N8" s="4">
        <v>167</v>
      </c>
    </row>
    <row r="9" spans="1:14" x14ac:dyDescent="0.25">
      <c r="A9" s="1">
        <v>8</v>
      </c>
      <c r="B9" t="str">
        <f t="shared" si="0"/>
        <v>гога</v>
      </c>
      <c r="C9">
        <f t="shared" si="1"/>
        <v>1983</v>
      </c>
      <c r="D9">
        <f t="shared" si="2"/>
        <v>170</v>
      </c>
      <c r="K9" s="2">
        <v>9</v>
      </c>
      <c r="L9" s="2" t="s">
        <v>7</v>
      </c>
      <c r="M9" s="4">
        <v>2001</v>
      </c>
      <c r="N9" s="4">
        <v>169</v>
      </c>
    </row>
    <row r="10" spans="1:14" x14ac:dyDescent="0.25">
      <c r="A10" s="1">
        <v>9</v>
      </c>
      <c r="B10" t="str">
        <f t="shared" si="0"/>
        <v>витя</v>
      </c>
      <c r="C10">
        <f t="shared" si="1"/>
        <v>2001</v>
      </c>
      <c r="D10">
        <f t="shared" si="2"/>
        <v>169</v>
      </c>
      <c r="K10" s="2">
        <v>1</v>
      </c>
      <c r="L10" s="3" t="s">
        <v>8</v>
      </c>
      <c r="M10" s="4">
        <v>2004</v>
      </c>
      <c r="N10" s="4">
        <v>154</v>
      </c>
    </row>
    <row r="11" spans="1:14" x14ac:dyDescent="0.25">
      <c r="A11" s="1"/>
      <c r="K11" s="2">
        <v>3</v>
      </c>
      <c r="L11" s="3" t="s">
        <v>8</v>
      </c>
      <c r="M11" s="4">
        <v>2006</v>
      </c>
      <c r="N11" s="4">
        <v>168</v>
      </c>
    </row>
    <row r="12" spans="1:14" x14ac:dyDescent="0.25">
      <c r="A12" s="1"/>
      <c r="K12" s="2">
        <v>2</v>
      </c>
      <c r="L12" s="2" t="s">
        <v>9</v>
      </c>
      <c r="M12" s="4">
        <v>2007</v>
      </c>
      <c r="N12" s="4">
        <v>198</v>
      </c>
    </row>
    <row r="13" spans="1:14" x14ac:dyDescent="0.25">
      <c r="A13" s="1"/>
    </row>
    <row r="14" spans="1:14" x14ac:dyDescent="0.25">
      <c r="A14" s="1"/>
    </row>
    <row r="15" spans="1:14" x14ac:dyDescent="0.25">
      <c r="A15" s="1" t="s">
        <v>17</v>
      </c>
      <c r="K15" t="s">
        <v>16</v>
      </c>
    </row>
    <row r="16" spans="1:14" x14ac:dyDescent="0.25">
      <c r="A16" s="1"/>
      <c r="C16">
        <f>COLUMN(B1)</f>
        <v>2</v>
      </c>
    </row>
    <row r="17" spans="1:14" x14ac:dyDescent="0.25">
      <c r="A17" s="1"/>
    </row>
    <row r="18" spans="1:14" x14ac:dyDescent="0.25">
      <c r="A18" t="s">
        <v>12</v>
      </c>
      <c r="B18" t="s">
        <v>13</v>
      </c>
      <c r="C18" t="s">
        <v>14</v>
      </c>
      <c r="D18" t="s">
        <v>15</v>
      </c>
      <c r="K18" s="2" t="s">
        <v>11</v>
      </c>
      <c r="L18" s="2" t="s">
        <v>10</v>
      </c>
      <c r="M18" s="4" t="s">
        <v>14</v>
      </c>
      <c r="N18" s="4" t="s">
        <v>15</v>
      </c>
    </row>
    <row r="19" spans="1:14" x14ac:dyDescent="0.25">
      <c r="A19" s="1">
        <v>1</v>
      </c>
      <c r="B19" t="str">
        <f>VLOOKUP($A19,$K$19:$N$29,COLUMN(B1),0)</f>
        <v>паша</v>
      </c>
      <c r="C19">
        <f>VLOOKUP($A19,$K$19:$N$29,COLUMN(C1),0)</f>
        <v>2004</v>
      </c>
      <c r="D19">
        <f>VLOOKUP($A19,$K$19:$N$29,COLUMN(D1),0)</f>
        <v>154</v>
      </c>
      <c r="K19" s="2">
        <v>4</v>
      </c>
      <c r="L19" s="2" t="s">
        <v>0</v>
      </c>
      <c r="M19" s="4">
        <v>1987</v>
      </c>
      <c r="N19" s="4">
        <v>156</v>
      </c>
    </row>
    <row r="20" spans="1:14" x14ac:dyDescent="0.25">
      <c r="A20" s="1">
        <v>2</v>
      </c>
      <c r="B20" t="str">
        <f t="shared" ref="B20:D20" si="3">VLOOKUP($A20,$K$19:$N$29,COLUMN(B2),0)</f>
        <v>люся</v>
      </c>
      <c r="C20">
        <f t="shared" si="3"/>
        <v>2007</v>
      </c>
      <c r="D20">
        <f t="shared" si="3"/>
        <v>198</v>
      </c>
      <c r="K20" s="2">
        <v>7</v>
      </c>
      <c r="L20" s="2" t="s">
        <v>1</v>
      </c>
      <c r="M20" s="4">
        <v>1982</v>
      </c>
      <c r="N20" s="4">
        <v>164</v>
      </c>
    </row>
    <row r="21" spans="1:14" x14ac:dyDescent="0.25">
      <c r="A21" s="1">
        <v>3</v>
      </c>
      <c r="B21" t="str">
        <f t="shared" ref="B21:D21" si="4">VLOOKUP($A21,$K$19:$N$29,COLUMN(B3),0)</f>
        <v>паша</v>
      </c>
      <c r="C21">
        <f t="shared" si="4"/>
        <v>2006</v>
      </c>
      <c r="D21">
        <f t="shared" si="4"/>
        <v>168</v>
      </c>
      <c r="K21" s="2">
        <v>6</v>
      </c>
      <c r="L21" s="2" t="s">
        <v>2</v>
      </c>
      <c r="M21" s="4">
        <v>1987</v>
      </c>
      <c r="N21" s="4">
        <v>168</v>
      </c>
    </row>
    <row r="22" spans="1:14" x14ac:dyDescent="0.25">
      <c r="A22" s="1">
        <v>4</v>
      </c>
      <c r="B22" t="str">
        <f t="shared" ref="B22:D22" si="5">VLOOKUP($A22,$K$19:$N$29,COLUMN(B4),0)</f>
        <v>вася</v>
      </c>
      <c r="C22">
        <f t="shared" si="5"/>
        <v>1987</v>
      </c>
      <c r="D22">
        <f t="shared" si="5"/>
        <v>156</v>
      </c>
      <c r="K22" s="2">
        <v>8</v>
      </c>
      <c r="L22" s="2" t="s">
        <v>3</v>
      </c>
      <c r="M22" s="4">
        <v>1983</v>
      </c>
      <c r="N22" s="4">
        <v>170</v>
      </c>
    </row>
    <row r="23" spans="1:14" x14ac:dyDescent="0.25">
      <c r="A23" s="1">
        <v>5</v>
      </c>
      <c r="B23" t="e">
        <f t="shared" ref="B23:D23" si="6">VLOOKUP($A23,$K$19:$N$29,COLUMN(B5),0)</f>
        <v>#N/A</v>
      </c>
      <c r="C23" t="e">
        <f t="shared" si="6"/>
        <v>#N/A</v>
      </c>
      <c r="D23" t="e">
        <f t="shared" si="6"/>
        <v>#N/A</v>
      </c>
      <c r="K23" s="2">
        <v>16</v>
      </c>
      <c r="L23" s="2" t="s">
        <v>4</v>
      </c>
      <c r="M23" s="4">
        <v>1980</v>
      </c>
      <c r="N23" s="4">
        <v>171</v>
      </c>
    </row>
    <row r="24" spans="1:14" x14ac:dyDescent="0.25">
      <c r="A24" s="1">
        <v>6</v>
      </c>
      <c r="B24" t="str">
        <f t="shared" ref="B24:D24" si="7">VLOOKUP($A24,$K$19:$N$29,COLUMN(B6),0)</f>
        <v>гриша</v>
      </c>
      <c r="C24">
        <f t="shared" si="7"/>
        <v>1987</v>
      </c>
      <c r="D24">
        <f t="shared" si="7"/>
        <v>168</v>
      </c>
      <c r="K24" s="2">
        <v>18</v>
      </c>
      <c r="L24" s="2" t="s">
        <v>5</v>
      </c>
      <c r="M24" s="4">
        <v>1989</v>
      </c>
      <c r="N24" s="4">
        <v>187</v>
      </c>
    </row>
    <row r="25" spans="1:14" x14ac:dyDescent="0.25">
      <c r="A25" s="1">
        <v>7</v>
      </c>
      <c r="B25" t="str">
        <f t="shared" ref="B25:D25" si="8">VLOOKUP($A25,$K$19:$N$29,COLUMN(B7),0)</f>
        <v>петя</v>
      </c>
      <c r="C25">
        <f t="shared" si="8"/>
        <v>1982</v>
      </c>
      <c r="D25">
        <f t="shared" si="8"/>
        <v>164</v>
      </c>
      <c r="K25" s="2">
        <v>14</v>
      </c>
      <c r="L25" s="2" t="s">
        <v>6</v>
      </c>
      <c r="M25" s="4">
        <v>2000</v>
      </c>
      <c r="N25" s="4">
        <v>167</v>
      </c>
    </row>
    <row r="26" spans="1:14" x14ac:dyDescent="0.25">
      <c r="A26" s="1">
        <v>8</v>
      </c>
      <c r="B26" t="str">
        <f t="shared" ref="B26:D26" si="9">VLOOKUP($A26,$K$19:$N$29,COLUMN(B8),0)</f>
        <v>гога</v>
      </c>
      <c r="C26">
        <f t="shared" si="9"/>
        <v>1983</v>
      </c>
      <c r="D26">
        <f t="shared" si="9"/>
        <v>170</v>
      </c>
      <c r="K26" s="2">
        <v>9</v>
      </c>
      <c r="L26" s="2" t="s">
        <v>7</v>
      </c>
      <c r="M26" s="4">
        <v>2001</v>
      </c>
      <c r="N26" s="4">
        <v>169</v>
      </c>
    </row>
    <row r="27" spans="1:14" x14ac:dyDescent="0.25">
      <c r="A27" s="1">
        <v>9</v>
      </c>
      <c r="B27" t="str">
        <f t="shared" ref="B27:D27" si="10">VLOOKUP($A27,$K$19:$N$29,COLUMN(B9),0)</f>
        <v>витя</v>
      </c>
      <c r="C27">
        <f t="shared" si="10"/>
        <v>2001</v>
      </c>
      <c r="D27">
        <f t="shared" si="10"/>
        <v>169</v>
      </c>
      <c r="K27" s="2">
        <v>1</v>
      </c>
      <c r="L27" s="3" t="s">
        <v>8</v>
      </c>
      <c r="M27" s="4">
        <v>2004</v>
      </c>
      <c r="N27" s="4">
        <v>154</v>
      </c>
    </row>
    <row r="28" spans="1:14" x14ac:dyDescent="0.25">
      <c r="A28" s="1"/>
      <c r="K28" s="2">
        <v>3</v>
      </c>
      <c r="L28" s="3" t="s">
        <v>8</v>
      </c>
      <c r="M28" s="4">
        <v>2006</v>
      </c>
      <c r="N28" s="4">
        <v>168</v>
      </c>
    </row>
    <row r="29" spans="1:14" x14ac:dyDescent="0.25">
      <c r="A29" s="1"/>
      <c r="K29" s="2">
        <v>2</v>
      </c>
      <c r="L29" s="2" t="s">
        <v>9</v>
      </c>
      <c r="M29" s="4">
        <v>2007</v>
      </c>
      <c r="N29" s="4">
        <v>198</v>
      </c>
    </row>
  </sheetData>
  <conditionalFormatting sqref="B2:D10">
    <cfRule type="expression" dxfId="1" priority="2">
      <formula>ISERROR(B2)</formula>
    </cfRule>
  </conditionalFormatting>
  <conditionalFormatting sqref="B19:D27">
    <cfRule type="expression" dxfId="0" priority="1">
      <formula>ISERROR(B19)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User</cp:lastModifiedBy>
  <dcterms:created xsi:type="dcterms:W3CDTF">2014-01-20T17:55:50Z</dcterms:created>
  <dcterms:modified xsi:type="dcterms:W3CDTF">2014-01-21T19:42:28Z</dcterms:modified>
</cp:coreProperties>
</file>