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" yWindow="780" windowWidth="2017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2" i="1" l="1" a="1"/>
  <c r="I22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R22" i="1" a="1"/>
  <c r="R22" i="1" s="1"/>
  <c r="S22" i="1" a="1"/>
  <c r="S22" i="1" s="1"/>
  <c r="T22" i="1" a="1"/>
  <c r="T22" i="1" s="1"/>
  <c r="U22" i="1" a="1"/>
  <c r="U22" i="1" s="1"/>
  <c r="V22" i="1" a="1"/>
  <c r="V22" i="1" s="1"/>
  <c r="W22" i="1" a="1"/>
  <c r="W22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AF22" i="1" a="1"/>
  <c r="AF22" i="1" s="1"/>
  <c r="AG22" i="1" a="1"/>
  <c r="AG22" i="1" s="1"/>
  <c r="AH22" i="1" a="1"/>
  <c r="AH22" i="1" s="1"/>
  <c r="AI22" i="1" a="1"/>
  <c r="AI22" i="1" s="1"/>
  <c r="AJ22" i="1" a="1"/>
  <c r="AJ22" i="1" s="1"/>
  <c r="AK22" i="1" a="1"/>
  <c r="AK22" i="1" s="1"/>
  <c r="AL22" i="1" a="1"/>
  <c r="AL22" i="1" s="1"/>
  <c r="AM22" i="1" a="1"/>
  <c r="AM22" i="1" s="1"/>
  <c r="AN22" i="1" a="1"/>
  <c r="AN22" i="1" s="1"/>
  <c r="AO22" i="1" a="1"/>
  <c r="AO22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T23" i="1" a="1"/>
  <c r="T23" i="1" s="1"/>
  <c r="U23" i="1" a="1"/>
  <c r="U23" i="1" s="1"/>
  <c r="V23" i="1" a="1"/>
  <c r="V23" i="1" s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AH23" i="1" a="1"/>
  <c r="AH23" i="1" s="1"/>
  <c r="AI23" i="1" a="1"/>
  <c r="AI23" i="1" s="1"/>
  <c r="AJ23" i="1" a="1"/>
  <c r="AJ23" i="1" s="1"/>
  <c r="AK23" i="1" a="1"/>
  <c r="AK23" i="1" s="1"/>
  <c r="AL23" i="1" a="1"/>
  <c r="AL23" i="1" s="1"/>
  <c r="AM23" i="1" a="1"/>
  <c r="AM23" i="1" s="1"/>
  <c r="AN23" i="1" a="1"/>
  <c r="AN23" i="1" s="1"/>
  <c r="AO23" i="1" a="1"/>
  <c r="AO23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R24" i="1" a="1"/>
  <c r="R24" i="1" s="1"/>
  <c r="S24" i="1" a="1"/>
  <c r="S24" i="1" s="1"/>
  <c r="T24" i="1" a="1"/>
  <c r="T24" i="1" s="1"/>
  <c r="U24" i="1" a="1"/>
  <c r="U24" i="1" s="1"/>
  <c r="V24" i="1" a="1"/>
  <c r="V24" i="1" s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AH24" i="1" a="1"/>
  <c r="AH24" i="1" s="1"/>
  <c r="AI24" i="1" a="1"/>
  <c r="AI24" i="1" s="1"/>
  <c r="AJ24" i="1" a="1"/>
  <c r="AJ24" i="1" s="1"/>
  <c r="AK24" i="1" a="1"/>
  <c r="AK24" i="1" s="1"/>
  <c r="AL24" i="1" a="1"/>
  <c r="AL24" i="1" s="1"/>
  <c r="AM24" i="1" a="1"/>
  <c r="AM24" i="1" s="1"/>
  <c r="AN24" i="1" a="1"/>
  <c r="AN24" i="1" s="1"/>
  <c r="AO24" i="1" a="1"/>
  <c r="AO24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R25" i="1" a="1"/>
  <c r="R25" i="1" s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AF25" i="1" a="1"/>
  <c r="AF25" i="1" s="1"/>
  <c r="AG25" i="1" a="1"/>
  <c r="AG25" i="1" s="1"/>
  <c r="AH25" i="1" a="1"/>
  <c r="AH25" i="1" s="1"/>
  <c r="AI25" i="1" a="1"/>
  <c r="AI25" i="1" s="1"/>
  <c r="AJ25" i="1" a="1"/>
  <c r="AJ25" i="1" s="1"/>
  <c r="AK25" i="1" a="1"/>
  <c r="AK25" i="1" s="1"/>
  <c r="AL25" i="1" a="1"/>
  <c r="AL25" i="1" s="1"/>
  <c r="AM25" i="1" a="1"/>
  <c r="AM25" i="1" s="1"/>
  <c r="AN25" i="1" a="1"/>
  <c r="AN25" i="1" s="1"/>
  <c r="AO25" i="1" a="1"/>
  <c r="AO25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X26" i="1" a="1"/>
  <c r="X26" i="1" s="1"/>
  <c r="Y26" i="1" a="1"/>
  <c r="Y26" i="1" s="1"/>
  <c r="Z26" i="1" a="1"/>
  <c r="Z26" i="1" s="1"/>
  <c r="AA26" i="1" a="1"/>
  <c r="AA26" i="1" s="1"/>
  <c r="AB26" i="1" a="1"/>
  <c r="AB26" i="1" s="1"/>
  <c r="AC26" i="1" a="1"/>
  <c r="AC26" i="1" s="1"/>
  <c r="AD26" i="1" a="1"/>
  <c r="AD26" i="1" s="1"/>
  <c r="AE26" i="1" a="1"/>
  <c r="AE26" i="1" s="1"/>
  <c r="AF26" i="1" a="1"/>
  <c r="AF26" i="1" s="1"/>
  <c r="AG26" i="1" a="1"/>
  <c r="AG26" i="1" s="1"/>
  <c r="AH26" i="1" a="1"/>
  <c r="AH26" i="1" s="1"/>
  <c r="AI26" i="1" a="1"/>
  <c r="AI26" i="1" s="1"/>
  <c r="AJ26" i="1" a="1"/>
  <c r="AJ26" i="1" s="1"/>
  <c r="AK26" i="1" a="1"/>
  <c r="AK26" i="1" s="1"/>
  <c r="AL26" i="1" a="1"/>
  <c r="AL26" i="1" s="1"/>
  <c r="AM26" i="1" a="1"/>
  <c r="AM26" i="1" s="1"/>
  <c r="AN26" i="1" a="1"/>
  <c r="AN26" i="1" s="1"/>
  <c r="AO26" i="1" a="1"/>
  <c r="AO26" i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N27" i="1" a="1"/>
  <c r="N27" i="1"/>
  <c r="O27" i="1" a="1"/>
  <c r="O27" i="1" s="1"/>
  <c r="P27" i="1" a="1"/>
  <c r="P27" i="1"/>
  <c r="Q27" i="1" a="1"/>
  <c r="Q27" i="1" s="1"/>
  <c r="R27" i="1" a="1"/>
  <c r="R27" i="1"/>
  <c r="S27" i="1" a="1"/>
  <c r="S27" i="1" s="1"/>
  <c r="T27" i="1" a="1"/>
  <c r="T27" i="1"/>
  <c r="U27" i="1" a="1"/>
  <c r="U27" i="1" s="1"/>
  <c r="V27" i="1" a="1"/>
  <c r="V27" i="1"/>
  <c r="W27" i="1" a="1"/>
  <c r="W27" i="1" s="1"/>
  <c r="X27" i="1" a="1"/>
  <c r="X27" i="1"/>
  <c r="Y27" i="1" a="1"/>
  <c r="Y27" i="1" s="1"/>
  <c r="Z27" i="1" a="1"/>
  <c r="Z27" i="1"/>
  <c r="AA27" i="1" a="1"/>
  <c r="AA27" i="1" s="1"/>
  <c r="AB27" i="1" a="1"/>
  <c r="AB27" i="1"/>
  <c r="AC27" i="1" a="1"/>
  <c r="AC27" i="1" s="1"/>
  <c r="AD27" i="1" a="1"/>
  <c r="AD27" i="1"/>
  <c r="AE27" i="1" a="1"/>
  <c r="AE27" i="1" s="1"/>
  <c r="AF27" i="1" a="1"/>
  <c r="AF27" i="1"/>
  <c r="AG27" i="1" a="1"/>
  <c r="AG27" i="1" s="1"/>
  <c r="AH27" i="1" a="1"/>
  <c r="AH27" i="1"/>
  <c r="AI27" i="1" a="1"/>
  <c r="AI27" i="1" s="1"/>
  <c r="AJ27" i="1" a="1"/>
  <c r="AJ27" i="1"/>
  <c r="AK27" i="1" a="1"/>
  <c r="AK27" i="1" s="1"/>
  <c r="AL27" i="1" a="1"/>
  <c r="AL27" i="1"/>
  <c r="AM27" i="1" a="1"/>
  <c r="AM27" i="1" s="1"/>
  <c r="AN27" i="1" a="1"/>
  <c r="AN27" i="1"/>
  <c r="AO27" i="1" a="1"/>
  <c r="AO27" i="1" s="1"/>
  <c r="I28" i="1" a="1"/>
  <c r="I28" i="1"/>
  <c r="J28" i="1" a="1"/>
  <c r="J28" i="1" s="1"/>
  <c r="K28" i="1" a="1"/>
  <c r="K28" i="1"/>
  <c r="L28" i="1" a="1"/>
  <c r="L28" i="1" s="1"/>
  <c r="M28" i="1" a="1"/>
  <c r="M28" i="1"/>
  <c r="N28" i="1" a="1"/>
  <c r="N28" i="1" s="1"/>
  <c r="O28" i="1" a="1"/>
  <c r="O28" i="1"/>
  <c r="P28" i="1" a="1"/>
  <c r="P28" i="1" s="1"/>
  <c r="Q28" i="1" a="1"/>
  <c r="Q28" i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X28" i="1" a="1"/>
  <c r="X28" i="1" s="1"/>
  <c r="Y28" i="1" a="1"/>
  <c r="Y28" i="1" s="1"/>
  <c r="Z28" i="1" a="1"/>
  <c r="Z28" i="1" s="1"/>
  <c r="AA28" i="1" a="1"/>
  <c r="AA28" i="1" s="1"/>
  <c r="AB28" i="1" a="1"/>
  <c r="AB28" i="1" s="1"/>
  <c r="AC28" i="1" a="1"/>
  <c r="AC28" i="1" s="1"/>
  <c r="AD28" i="1" a="1"/>
  <c r="AD28" i="1" s="1"/>
  <c r="AE28" i="1" a="1"/>
  <c r="AE28" i="1" s="1"/>
  <c r="AF28" i="1" a="1"/>
  <c r="AF28" i="1" s="1"/>
  <c r="AG28" i="1" a="1"/>
  <c r="AG28" i="1" s="1"/>
  <c r="AH28" i="1" a="1"/>
  <c r="AH28" i="1" s="1"/>
  <c r="AI28" i="1" a="1"/>
  <c r="AI28" i="1" s="1"/>
  <c r="AJ28" i="1" a="1"/>
  <c r="AJ28" i="1" s="1"/>
  <c r="AK28" i="1" a="1"/>
  <c r="AK28" i="1" s="1"/>
  <c r="AL28" i="1" a="1"/>
  <c r="AL28" i="1" s="1"/>
  <c r="AM28" i="1" a="1"/>
  <c r="AM28" i="1" s="1"/>
  <c r="AN28" i="1" a="1"/>
  <c r="AN28" i="1" s="1"/>
  <c r="AO28" i="1" a="1"/>
  <c r="AO28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R29" i="1" a="1"/>
  <c r="R29" i="1" s="1"/>
  <c r="S29" i="1" a="1"/>
  <c r="S29" i="1" s="1"/>
  <c r="T29" i="1" a="1"/>
  <c r="T29" i="1" s="1"/>
  <c r="U29" i="1" a="1"/>
  <c r="U29" i="1" s="1"/>
  <c r="V29" i="1" a="1"/>
  <c r="V29" i="1" s="1"/>
  <c r="W29" i="1" a="1"/>
  <c r="W29" i="1" s="1"/>
  <c r="X29" i="1" a="1"/>
  <c r="X29" i="1" s="1"/>
  <c r="Y29" i="1" a="1"/>
  <c r="Y29" i="1" s="1"/>
  <c r="Z29" i="1" a="1"/>
  <c r="Z29" i="1" s="1"/>
  <c r="AA29" i="1" a="1"/>
  <c r="AA29" i="1" s="1"/>
  <c r="AB29" i="1" a="1"/>
  <c r="AB29" i="1" s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AH29" i="1" a="1"/>
  <c r="AH29" i="1" s="1"/>
  <c r="AI29" i="1" a="1"/>
  <c r="AI29" i="1" s="1"/>
  <c r="AJ29" i="1" a="1"/>
  <c r="AJ29" i="1" s="1"/>
  <c r="AK29" i="1" a="1"/>
  <c r="AK29" i="1" s="1"/>
  <c r="AL29" i="1" a="1"/>
  <c r="AL29" i="1" s="1"/>
  <c r="AM29" i="1" a="1"/>
  <c r="AM29" i="1" s="1"/>
  <c r="AN29" i="1" a="1"/>
  <c r="AN29" i="1" s="1"/>
  <c r="AO29" i="1" a="1"/>
  <c r="AO29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 s="1"/>
  <c r="S30" i="1" a="1"/>
  <c r="S30" i="1" s="1"/>
  <c r="T30" i="1" a="1"/>
  <c r="T30" i="1" s="1"/>
  <c r="U30" i="1" a="1"/>
  <c r="U30" i="1" s="1"/>
  <c r="V30" i="1" a="1"/>
  <c r="V30" i="1" s="1"/>
  <c r="W30" i="1" a="1"/>
  <c r="W30" i="1" s="1"/>
  <c r="X30" i="1" a="1"/>
  <c r="X30" i="1" s="1"/>
  <c r="Y30" i="1" a="1"/>
  <c r="Y30" i="1" s="1"/>
  <c r="Z30" i="1" a="1"/>
  <c r="Z30" i="1" s="1"/>
  <c r="AA30" i="1" a="1"/>
  <c r="AA30" i="1" s="1"/>
  <c r="AB30" i="1" a="1"/>
  <c r="AB30" i="1" s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AH30" i="1" a="1"/>
  <c r="AH30" i="1" s="1"/>
  <c r="AI30" i="1" a="1"/>
  <c r="AI30" i="1" s="1"/>
  <c r="AJ30" i="1" a="1"/>
  <c r="AJ30" i="1" s="1"/>
  <c r="AK30" i="1" a="1"/>
  <c r="AK30" i="1" s="1"/>
  <c r="AL30" i="1" a="1"/>
  <c r="AL30" i="1" s="1"/>
  <c r="AM30" i="1" a="1"/>
  <c r="AM30" i="1" s="1"/>
  <c r="AN30" i="1" a="1"/>
  <c r="AN30" i="1" s="1"/>
  <c r="AO30" i="1" a="1"/>
  <c r="AO30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22" i="1" a="1"/>
  <c r="H22" i="1" s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B23" i="1"/>
  <c r="B24" i="1"/>
  <c r="B25" i="1"/>
  <c r="B26" i="1"/>
  <c r="B27" i="1"/>
  <c r="B28" i="1"/>
  <c r="B29" i="1"/>
  <c r="B30" i="1"/>
  <c r="B22" i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22" i="1" a="1"/>
  <c r="A22" i="1" s="1"/>
</calcChain>
</file>

<file path=xl/connections.xml><?xml version="1.0" encoding="utf-8"?>
<connections xmlns="http://schemas.openxmlformats.org/spreadsheetml/2006/main">
  <connection id="1" name="xml" type="4" refreshedVersion="0" background="1">
    <webPr xml="1" sourceData="1" url="C:\Documents and Settings\admin\Рабочий стол\xml.xml" htmlTables="1" htmlFormat="all"/>
  </connection>
</connections>
</file>

<file path=xl/sharedStrings.xml><?xml version="1.0" encoding="utf-8"?>
<sst xmlns="http://schemas.openxmlformats.org/spreadsheetml/2006/main" count="203" uniqueCount="67">
  <si>
    <t>id</t>
  </si>
  <si>
    <t>title</t>
  </si>
  <si>
    <t>body</t>
  </si>
  <si>
    <t>image</t>
  </si>
  <si>
    <t>category</t>
  </si>
  <si>
    <t>subcategory</t>
  </si>
  <si>
    <t>brand</t>
  </si>
  <si>
    <t>value</t>
  </si>
  <si>
    <t>unit</t>
  </si>
  <si>
    <t>title2</t>
  </si>
  <si>
    <t>A-105</t>
  </si>
  <si>
    <t>(YG01) 30x40*</t>
  </si>
  <si>
    <t>b2d56ccf765278a70db973ebaee2f505.jpg</t>
  </si>
  <si>
    <t>ed759e912f53b623523967e1f434ee09.jpg</t>
  </si>
  <si>
    <t>ножи</t>
  </si>
  <si>
    <t>Оптика</t>
  </si>
  <si>
    <t>складные</t>
  </si>
  <si>
    <t>большие бинокли</t>
  </si>
  <si>
    <t>ножны</t>
  </si>
  <si>
    <t>Yagnob</t>
  </si>
  <si>
    <t>длина клинка</t>
  </si>
  <si>
    <t>ширина клинка</t>
  </si>
  <si>
    <t>общая длина</t>
  </si>
  <si>
    <t>толщина обуха</t>
  </si>
  <si>
    <t>толщина рукоятки</t>
  </si>
  <si>
    <t>сталь</t>
  </si>
  <si>
    <t>рукоятка</t>
  </si>
  <si>
    <t>Габариты</t>
  </si>
  <si>
    <t>Дальность стрельбы</t>
  </si>
  <si>
    <t>Масса нетто</t>
  </si>
  <si>
    <t>Длинна</t>
  </si>
  <si>
    <t>Усилие при нажатии спускового крючка</t>
  </si>
  <si>
    <t>Точность и эффективный диапазон</t>
  </si>
  <si>
    <t>Размах дуг</t>
  </si>
  <si>
    <t>Длинна корпуса (без стремени)</t>
  </si>
  <si>
    <t>Сила дуг</t>
  </si>
  <si>
    <t>Рабочий ход тетивы</t>
  </si>
  <si>
    <t>калибр</t>
  </si>
  <si>
    <t>материал корпуса</t>
  </si>
  <si>
    <t>вид пуль</t>
  </si>
  <si>
    <t>начальная скорость пули</t>
  </si>
  <si>
    <t>масса</t>
  </si>
  <si>
    <t>источник энергии</t>
  </si>
  <si>
    <t>вместимость магазина</t>
  </si>
  <si>
    <t>дульная энергия</t>
  </si>
  <si>
    <t>увеличение</t>
  </si>
  <si>
    <t>диаметр объектива</t>
  </si>
  <si>
    <t>диаметр выходного зрачка</t>
  </si>
  <si>
    <t>поле зрения</t>
  </si>
  <si>
    <t>цвет</t>
  </si>
  <si>
    <t>призм стекло</t>
  </si>
  <si>
    <t>материал</t>
  </si>
  <si>
    <t>световой диаметр</t>
  </si>
  <si>
    <t>100</t>
  </si>
  <si>
    <t>27</t>
  </si>
  <si>
    <t>230</t>
  </si>
  <si>
    <t>3</t>
  </si>
  <si>
    <t>130</t>
  </si>
  <si>
    <t>Коррозионно-стойкая</t>
  </si>
  <si>
    <t>с чехлом</t>
  </si>
  <si>
    <t>дерево</t>
  </si>
  <si>
    <t>40</t>
  </si>
  <si>
    <t>30</t>
  </si>
  <si>
    <t>зеленый</t>
  </si>
  <si>
    <t>К9</t>
  </si>
  <si>
    <t>мм</t>
  </si>
  <si>
    <t>крат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</si>
</sst>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0" fillId="3" borderId="2" xfId="0" applyNumberFormat="1" applyFont="1" applyFill="1" applyBorder="1"/>
    <xf numFmtId="49" fontId="0" fillId="4" borderId="3" xfId="0" applyNumberFormat="1" applyFont="1" applyFill="1" applyBorder="1"/>
    <xf numFmtId="49" fontId="0" fillId="3" borderId="3" xfId="0" applyNumberFormat="1" applyFont="1" applyFill="1" applyBorder="1"/>
    <xf numFmtId="49" fontId="0" fillId="4" borderId="4" xfId="0" applyNumberFormat="1" applyFont="1" applyFill="1" applyBorder="1"/>
    <xf numFmtId="0" fontId="0" fillId="3" borderId="5" xfId="0" applyFont="1" applyFill="1" applyBorder="1"/>
    <xf numFmtId="0" fontId="0" fillId="3" borderId="5" xfId="0" applyNumberFormat="1" applyFont="1" applyFill="1" applyBorder="1"/>
    <xf numFmtId="49" fontId="0" fillId="3" borderId="3" xfId="0" applyNumberFormat="1" applyFill="1" applyBorder="1"/>
    <xf numFmtId="49" fontId="0" fillId="4" borderId="3" xfId="0" applyNumberFormat="1" applyFill="1" applyBorder="1"/>
    <xf numFmtId="0" fontId="0" fillId="3" borderId="5" xfId="0" applyNumberFormat="1" applyFill="1" applyBorder="1"/>
    <xf numFmtId="0" fontId="0" fillId="3" borderId="6" xfId="0" applyFont="1" applyFill="1" applyBorder="1"/>
    <xf numFmtId="49" fontId="0" fillId="3" borderId="6" xfId="0" applyNumberFormat="1" applyFont="1" applyFill="1" applyBorder="1"/>
    <xf numFmtId="0" fontId="0" fillId="0" borderId="7" xfId="0" applyBorder="1"/>
    <xf numFmtId="0" fontId="1" fillId="2" borderId="7" xfId="0" applyFont="1" applyFill="1" applyBorder="1"/>
    <xf numFmtId="49" fontId="0" fillId="3" borderId="7" xfId="0" applyNumberFormat="1" applyFont="1" applyFill="1" applyBorder="1"/>
    <xf numFmtId="49" fontId="0" fillId="4" borderId="7" xfId="0" applyNumberFormat="1" applyFont="1" applyFill="1" applyBorder="1"/>
    <xf numFmtId="49" fontId="0" fillId="4" borderId="7" xfId="0" applyNumberFormat="1" applyFill="1" applyBorder="1"/>
    <xf numFmtId="49" fontId="0" fillId="3" borderId="7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roducts">
        <xsd:complexType>
          <xsd:sequence minOccurs="0">
            <xsd:element minOccurs="0" maxOccurs="unbounded" nillable="true" name="product" form="unqualified">
              <xsd:complexType>
                <xsd:sequence minOccurs="0">
                  <xsd:element minOccurs="0" nillable="true" type="xsd:integer" name="id" form="unqualified"/>
                  <xsd:element minOccurs="0" nillable="true" type="xsd:string" name="title" form="unqualified"/>
                  <xsd:element minOccurs="0" nillable="true" type="xsd:string" name="body" form="unqualified"/>
                  <xsd:element minOccurs="0" nillable="true" type="xsd:string" name="image" form="unqualified"/>
                  <xsd:element minOccurs="0" nillable="true" type="xsd:string" name="category" form="unqualified"/>
                  <xsd:element minOccurs="0" nillable="true" type="xsd:string" name="subcategory" form="unqualified"/>
                  <xsd:element minOccurs="0" nillable="true" type="xsd:string" name="brand" form="unqualified"/>
                  <xsd:element minOccurs="0" nillable="true" name="specs" form="unqualified">
                    <xsd:complexType>
                      <xsd:sequence minOccurs="0">
                        <xsd:element minOccurs="0" maxOccurs="unbounded" nillable="true" name="spec" form="unqualified">
                          <xsd:complexType>
                            <xsd:sequence minOccurs="0">
                              <xsd:element minOccurs="0" nillable="true" type="xsd:string" name="title" form="unqualified"/>
                              <xsd:element minOccurs="0" nillable="true" type="xsd:string" name="value" form="unqualified"/>
                              <xsd:element minOccurs="0" nillable="true" type="xsd:string" name="unit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products_карта" RootElement="product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Таблица1" displayName="Таблица1" ref="A1:J13" tableType="xml" totalsRowShown="0" connectionId="1">
  <autoFilter ref="A1:J13"/>
  <tableColumns count="10">
    <tableColumn id="1" uniqueName="id" name="id">
      <xmlColumnPr mapId="1" xpath="/products/product/id" xmlDataType="integer"/>
    </tableColumn>
    <tableColumn id="2" uniqueName="title" name="title">
      <xmlColumnPr mapId="1" xpath="/products/product/title" xmlDataType="string"/>
    </tableColumn>
    <tableColumn id="3" uniqueName="body" name="body">
      <xmlColumnPr mapId="1" xpath="/products/product/body" xmlDataType="string"/>
    </tableColumn>
    <tableColumn id="4" uniqueName="image" name="image">
      <xmlColumnPr mapId="1" xpath="/products/product/image" xmlDataType="string"/>
    </tableColumn>
    <tableColumn id="5" uniqueName="category" name="category">
      <xmlColumnPr mapId="1" xpath="/products/product/category" xmlDataType="string"/>
    </tableColumn>
    <tableColumn id="6" uniqueName="subcategory" name="subcategory">
      <xmlColumnPr mapId="1" xpath="/products/product/subcategory" xmlDataType="string"/>
    </tableColumn>
    <tableColumn id="7" uniqueName="brand" name="brand">
      <xmlColumnPr mapId="1" xpath="/products/product/brand" xmlDataType="string"/>
    </tableColumn>
    <tableColumn id="8" uniqueName="title" name="title2">
      <xmlColumnPr mapId="1" xpath="/products/product/specs/spec/title" xmlDataType="string"/>
    </tableColumn>
    <tableColumn id="9" uniqueName="value" name="value">
      <xmlColumnPr mapId="1" xpath="/products/product/specs/spec/value" xmlDataType="string"/>
    </tableColumn>
    <tableColumn id="10" uniqueName="unit" name="unit">
      <xmlColumnPr mapId="1" xpath="/products/product/specs/spec/unit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workbookViewId="0">
      <selection activeCell="A22" sqref="A22"/>
    </sheetView>
  </sheetViews>
  <sheetFormatPr defaultColWidth="8.28515625" defaultRowHeight="15" x14ac:dyDescent="0.25"/>
  <cols>
    <col min="2" max="2" width="13.28515625" bestFit="1" customWidth="1"/>
    <col min="3" max="3" width="10.7109375" customWidth="1"/>
    <col min="8" max="8" width="24.7109375" customWidth="1"/>
    <col min="14" max="14" width="10.28515625" bestFit="1" customWidth="1"/>
  </cols>
  <sheetData>
    <row r="1" spans="1:4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</v>
      </c>
      <c r="I1" t="s">
        <v>7</v>
      </c>
      <c r="J1" t="s">
        <v>8</v>
      </c>
      <c r="N1" s="3"/>
      <c r="O1" s="4"/>
      <c r="P1" s="5"/>
      <c r="Q1" s="4"/>
      <c r="R1" s="5"/>
      <c r="S1" s="4"/>
      <c r="T1" s="5"/>
      <c r="U1" s="4"/>
      <c r="V1" s="3"/>
      <c r="W1" s="4"/>
      <c r="X1" s="5"/>
      <c r="Y1" s="4"/>
      <c r="Z1" s="5"/>
      <c r="AA1" s="4"/>
      <c r="AB1" s="5"/>
      <c r="AC1" s="4"/>
      <c r="AD1" s="5"/>
      <c r="AE1" s="4"/>
      <c r="AF1" s="5"/>
      <c r="AG1" s="4"/>
      <c r="AH1" s="5"/>
      <c r="AI1" s="4"/>
      <c r="AJ1" s="5"/>
      <c r="AK1" s="4"/>
      <c r="AL1" s="5"/>
      <c r="AM1" s="4"/>
      <c r="AN1" s="5"/>
      <c r="AO1" s="4"/>
      <c r="AP1" s="5"/>
      <c r="AQ1" s="4"/>
      <c r="AR1" s="5"/>
      <c r="AS1" s="4"/>
      <c r="AT1" s="5"/>
      <c r="AU1" s="6"/>
    </row>
    <row r="2" spans="1:47" x14ac:dyDescent="0.25">
      <c r="A2">
        <v>6</v>
      </c>
      <c r="B2" s="1" t="s">
        <v>10</v>
      </c>
      <c r="C2" s="1"/>
      <c r="D2" s="1" t="s">
        <v>12</v>
      </c>
      <c r="E2" s="1" t="s">
        <v>14</v>
      </c>
      <c r="F2" s="1" t="s">
        <v>16</v>
      </c>
      <c r="G2" s="1" t="s">
        <v>19</v>
      </c>
      <c r="H2" s="1" t="s">
        <v>20</v>
      </c>
      <c r="I2" s="1" t="s">
        <v>53</v>
      </c>
      <c r="J2" s="1" t="s">
        <v>65</v>
      </c>
      <c r="M2" s="3"/>
    </row>
    <row r="3" spans="1:47" x14ac:dyDescent="0.25">
      <c r="A3">
        <v>6</v>
      </c>
      <c r="B3" s="1" t="s">
        <v>10</v>
      </c>
      <c r="C3" s="1"/>
      <c r="D3" s="1" t="s">
        <v>12</v>
      </c>
      <c r="E3" s="1" t="s">
        <v>14</v>
      </c>
      <c r="F3" s="1" t="s">
        <v>16</v>
      </c>
      <c r="G3" s="1" t="s">
        <v>19</v>
      </c>
      <c r="H3" s="1" t="s">
        <v>21</v>
      </c>
      <c r="I3" s="1" t="s">
        <v>54</v>
      </c>
      <c r="J3" s="1" t="s">
        <v>65</v>
      </c>
      <c r="M3" s="3"/>
    </row>
    <row r="4" spans="1:47" x14ac:dyDescent="0.25">
      <c r="A4">
        <v>6</v>
      </c>
      <c r="B4" s="1" t="s">
        <v>10</v>
      </c>
      <c r="C4" s="1"/>
      <c r="D4" s="1" t="s">
        <v>12</v>
      </c>
      <c r="E4" s="1" t="s">
        <v>14</v>
      </c>
      <c r="F4" s="1" t="s">
        <v>16</v>
      </c>
      <c r="G4" s="1" t="s">
        <v>19</v>
      </c>
      <c r="H4" s="1" t="s">
        <v>22</v>
      </c>
      <c r="I4" s="1" t="s">
        <v>55</v>
      </c>
      <c r="J4" s="1" t="s">
        <v>65</v>
      </c>
      <c r="M4" s="3"/>
    </row>
    <row r="5" spans="1:47" x14ac:dyDescent="0.25">
      <c r="A5">
        <v>6</v>
      </c>
      <c r="B5" s="1" t="s">
        <v>10</v>
      </c>
      <c r="C5" s="1"/>
      <c r="D5" s="1" t="s">
        <v>12</v>
      </c>
      <c r="E5" s="1" t="s">
        <v>14</v>
      </c>
      <c r="F5" s="1" t="s">
        <v>16</v>
      </c>
      <c r="G5" s="1" t="s">
        <v>19</v>
      </c>
      <c r="H5" s="1" t="s">
        <v>23</v>
      </c>
      <c r="I5" s="1" t="s">
        <v>56</v>
      </c>
      <c r="J5" s="1" t="s">
        <v>65</v>
      </c>
    </row>
    <row r="6" spans="1:47" x14ac:dyDescent="0.25">
      <c r="A6">
        <v>6</v>
      </c>
      <c r="B6" s="1" t="s">
        <v>10</v>
      </c>
      <c r="C6" s="1"/>
      <c r="D6" s="1" t="s">
        <v>12</v>
      </c>
      <c r="E6" s="1" t="s">
        <v>14</v>
      </c>
      <c r="F6" s="1" t="s">
        <v>16</v>
      </c>
      <c r="G6" s="1" t="s">
        <v>19</v>
      </c>
      <c r="H6" s="1" t="s">
        <v>24</v>
      </c>
      <c r="I6" s="1" t="s">
        <v>57</v>
      </c>
      <c r="J6" s="1" t="s">
        <v>65</v>
      </c>
    </row>
    <row r="7" spans="1:47" x14ac:dyDescent="0.25">
      <c r="A7">
        <v>6</v>
      </c>
      <c r="B7" s="1" t="s">
        <v>10</v>
      </c>
      <c r="C7" s="1"/>
      <c r="D7" s="1" t="s">
        <v>12</v>
      </c>
      <c r="E7" s="1" t="s">
        <v>14</v>
      </c>
      <c r="F7" s="1" t="s">
        <v>16</v>
      </c>
      <c r="G7" s="1" t="s">
        <v>19</v>
      </c>
      <c r="H7" s="1" t="s">
        <v>25</v>
      </c>
      <c r="I7" s="1" t="s">
        <v>58</v>
      </c>
      <c r="J7" s="1"/>
    </row>
    <row r="8" spans="1:47" x14ac:dyDescent="0.25">
      <c r="A8">
        <v>6</v>
      </c>
      <c r="B8" s="1" t="s">
        <v>10</v>
      </c>
      <c r="C8" s="1"/>
      <c r="D8" s="1" t="s">
        <v>12</v>
      </c>
      <c r="E8" s="1" t="s">
        <v>14</v>
      </c>
      <c r="F8" s="1" t="s">
        <v>16</v>
      </c>
      <c r="G8" s="1" t="s">
        <v>19</v>
      </c>
      <c r="H8" s="1" t="s">
        <v>18</v>
      </c>
      <c r="I8" s="1" t="s">
        <v>59</v>
      </c>
      <c r="J8" s="1"/>
    </row>
    <row r="9" spans="1:47" x14ac:dyDescent="0.25">
      <c r="A9">
        <v>6</v>
      </c>
      <c r="B9" s="1" t="s">
        <v>10</v>
      </c>
      <c r="C9" s="1"/>
      <c r="D9" s="1" t="s">
        <v>12</v>
      </c>
      <c r="E9" s="1" t="s">
        <v>14</v>
      </c>
      <c r="F9" s="1" t="s">
        <v>16</v>
      </c>
      <c r="G9" s="1" t="s">
        <v>19</v>
      </c>
      <c r="H9" s="1" t="s">
        <v>26</v>
      </c>
      <c r="I9" s="1" t="s">
        <v>60</v>
      </c>
      <c r="J9" s="1"/>
    </row>
    <row r="10" spans="1:47" x14ac:dyDescent="0.25">
      <c r="A10">
        <v>1388</v>
      </c>
      <c r="B10" s="1" t="s">
        <v>11</v>
      </c>
      <c r="C10" s="1"/>
      <c r="D10" s="1" t="s">
        <v>13</v>
      </c>
      <c r="E10" s="1" t="s">
        <v>15</v>
      </c>
      <c r="F10" s="1" t="s">
        <v>17</v>
      </c>
      <c r="G10" s="1" t="s">
        <v>19</v>
      </c>
      <c r="H10" s="1" t="s">
        <v>45</v>
      </c>
      <c r="I10" s="1" t="s">
        <v>62</v>
      </c>
      <c r="J10" s="1" t="s">
        <v>66</v>
      </c>
    </row>
    <row r="11" spans="1:47" x14ac:dyDescent="0.25">
      <c r="A11">
        <v>1388</v>
      </c>
      <c r="B11" s="1" t="s">
        <v>11</v>
      </c>
      <c r="C11" s="1"/>
      <c r="D11" s="1" t="s">
        <v>13</v>
      </c>
      <c r="E11" s="1" t="s">
        <v>15</v>
      </c>
      <c r="F11" s="1" t="s">
        <v>17</v>
      </c>
      <c r="G11" s="1" t="s">
        <v>19</v>
      </c>
      <c r="H11" s="1" t="s">
        <v>46</v>
      </c>
      <c r="I11" s="1" t="s">
        <v>61</v>
      </c>
      <c r="J11" s="1" t="s">
        <v>65</v>
      </c>
    </row>
    <row r="12" spans="1:47" x14ac:dyDescent="0.25">
      <c r="A12">
        <v>1388</v>
      </c>
      <c r="B12" s="1" t="s">
        <v>11</v>
      </c>
      <c r="C12" s="1"/>
      <c r="D12" s="1" t="s">
        <v>13</v>
      </c>
      <c r="E12" s="1" t="s">
        <v>15</v>
      </c>
      <c r="F12" s="1" t="s">
        <v>17</v>
      </c>
      <c r="G12" s="1" t="s">
        <v>19</v>
      </c>
      <c r="H12" s="1" t="s">
        <v>49</v>
      </c>
      <c r="I12" s="1" t="s">
        <v>63</v>
      </c>
      <c r="J12" s="1"/>
    </row>
    <row r="13" spans="1:47" x14ac:dyDescent="0.25">
      <c r="A13">
        <v>1388</v>
      </c>
      <c r="B13" s="1" t="s">
        <v>11</v>
      </c>
      <c r="C13" s="1"/>
      <c r="D13" s="1" t="s">
        <v>13</v>
      </c>
      <c r="E13" s="1" t="s">
        <v>15</v>
      </c>
      <c r="F13" s="1" t="s">
        <v>17</v>
      </c>
      <c r="G13" s="1" t="s">
        <v>19</v>
      </c>
      <c r="H13" s="1" t="s">
        <v>50</v>
      </c>
      <c r="I13" s="1" t="s">
        <v>64</v>
      </c>
      <c r="J13" s="1"/>
    </row>
    <row r="16" spans="1:47" ht="15.75" thickBot="1" x14ac:dyDescent="0.3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3" t="s">
        <v>20</v>
      </c>
      <c r="I16" s="4" t="s">
        <v>21</v>
      </c>
      <c r="J16" s="5" t="s">
        <v>22</v>
      </c>
      <c r="K16" s="4" t="s">
        <v>23</v>
      </c>
      <c r="L16" s="5" t="s">
        <v>24</v>
      </c>
      <c r="M16" s="4" t="s">
        <v>25</v>
      </c>
      <c r="N16" s="5" t="s">
        <v>18</v>
      </c>
      <c r="O16" s="4" t="s">
        <v>26</v>
      </c>
      <c r="P16" s="3" t="s">
        <v>27</v>
      </c>
      <c r="Q16" s="4" t="s">
        <v>28</v>
      </c>
      <c r="R16" s="5" t="s">
        <v>29</v>
      </c>
      <c r="S16" s="4" t="s">
        <v>30</v>
      </c>
      <c r="T16" s="5" t="s">
        <v>31</v>
      </c>
      <c r="U16" s="4" t="s">
        <v>32</v>
      </c>
      <c r="V16" s="5" t="s">
        <v>33</v>
      </c>
      <c r="W16" s="4" t="s">
        <v>34</v>
      </c>
      <c r="X16" s="5" t="s">
        <v>35</v>
      </c>
      <c r="Y16" s="4" t="s">
        <v>36</v>
      </c>
      <c r="Z16" s="5" t="s">
        <v>37</v>
      </c>
      <c r="AA16" s="4" t="s">
        <v>38</v>
      </c>
      <c r="AB16" s="5" t="s">
        <v>39</v>
      </c>
      <c r="AC16" s="4" t="s">
        <v>40</v>
      </c>
      <c r="AD16" s="5" t="s">
        <v>41</v>
      </c>
      <c r="AE16" s="4" t="s">
        <v>42</v>
      </c>
      <c r="AF16" s="5" t="s">
        <v>43</v>
      </c>
      <c r="AG16" s="4" t="s">
        <v>44</v>
      </c>
      <c r="AH16" s="5" t="s">
        <v>45</v>
      </c>
      <c r="AI16" s="10" t="s">
        <v>46</v>
      </c>
      <c r="AJ16" s="9" t="s">
        <v>47</v>
      </c>
      <c r="AK16" s="4" t="s">
        <v>48</v>
      </c>
      <c r="AL16" s="5" t="s">
        <v>49</v>
      </c>
      <c r="AM16" s="4" t="s">
        <v>50</v>
      </c>
      <c r="AN16" s="5" t="s">
        <v>51</v>
      </c>
      <c r="AO16" s="6" t="s">
        <v>52</v>
      </c>
    </row>
    <row r="17" spans="1:41" ht="15.75" thickTop="1" x14ac:dyDescent="0.25">
      <c r="A17" s="7">
        <v>6</v>
      </c>
      <c r="B17" s="7" t="s">
        <v>10</v>
      </c>
      <c r="C17" s="7">
        <v>0</v>
      </c>
      <c r="D17" s="7" t="s">
        <v>12</v>
      </c>
      <c r="E17" s="7" t="s">
        <v>14</v>
      </c>
      <c r="F17" s="7" t="s">
        <v>16</v>
      </c>
      <c r="G17" s="7" t="s">
        <v>19</v>
      </c>
      <c r="H17" s="8" t="s">
        <v>53</v>
      </c>
      <c r="I17" s="8" t="s">
        <v>54</v>
      </c>
      <c r="J17" s="8" t="s">
        <v>55</v>
      </c>
      <c r="K17" s="8" t="s">
        <v>56</v>
      </c>
      <c r="L17" s="8" t="s">
        <v>57</v>
      </c>
      <c r="M17" s="8" t="s">
        <v>58</v>
      </c>
      <c r="N17" s="8" t="s">
        <v>59</v>
      </c>
      <c r="O17" s="8" t="s">
        <v>60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12">
        <v>1388</v>
      </c>
      <c r="B18" s="13" t="s">
        <v>11</v>
      </c>
      <c r="C18" s="13"/>
      <c r="D18" s="13" t="s">
        <v>13</v>
      </c>
      <c r="E18" s="13" t="s">
        <v>15</v>
      </c>
      <c r="F18" s="13" t="s">
        <v>17</v>
      </c>
      <c r="G18" s="13" t="s">
        <v>19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">
        <v>30</v>
      </c>
      <c r="AI18" s="8">
        <v>40</v>
      </c>
      <c r="AJ18" s="8"/>
      <c r="AK18" s="8"/>
      <c r="AL18" s="11" t="s">
        <v>63</v>
      </c>
      <c r="AM18" s="11" t="s">
        <v>64</v>
      </c>
      <c r="AN18" s="8"/>
      <c r="AO18" s="8"/>
    </row>
    <row r="21" spans="1:41" x14ac:dyDescent="0.25">
      <c r="A21" s="15" t="s">
        <v>0</v>
      </c>
      <c r="B21" s="15" t="s">
        <v>1</v>
      </c>
      <c r="C21" s="15" t="s">
        <v>2</v>
      </c>
      <c r="D21" s="15" t="s">
        <v>3</v>
      </c>
      <c r="E21" s="15" t="s">
        <v>4</v>
      </c>
      <c r="F21" s="15" t="s">
        <v>5</v>
      </c>
      <c r="G21" s="15" t="s">
        <v>6</v>
      </c>
      <c r="H21" s="16" t="s">
        <v>20</v>
      </c>
      <c r="I21" s="17" t="s">
        <v>21</v>
      </c>
      <c r="J21" s="16" t="s">
        <v>22</v>
      </c>
      <c r="K21" s="17" t="s">
        <v>23</v>
      </c>
      <c r="L21" s="16" t="s">
        <v>24</v>
      </c>
      <c r="M21" s="17" t="s">
        <v>25</v>
      </c>
      <c r="N21" s="16" t="s">
        <v>18</v>
      </c>
      <c r="O21" s="17" t="s">
        <v>26</v>
      </c>
      <c r="P21" s="16" t="s">
        <v>27</v>
      </c>
      <c r="Q21" s="17" t="s">
        <v>28</v>
      </c>
      <c r="R21" s="16" t="s">
        <v>29</v>
      </c>
      <c r="S21" s="17" t="s">
        <v>30</v>
      </c>
      <c r="T21" s="16" t="s">
        <v>31</v>
      </c>
      <c r="U21" s="17" t="s">
        <v>32</v>
      </c>
      <c r="V21" s="16" t="s">
        <v>33</v>
      </c>
      <c r="W21" s="17" t="s">
        <v>34</v>
      </c>
      <c r="X21" s="16" t="s">
        <v>35</v>
      </c>
      <c r="Y21" s="17" t="s">
        <v>36</v>
      </c>
      <c r="Z21" s="16" t="s">
        <v>37</v>
      </c>
      <c r="AA21" s="17" t="s">
        <v>38</v>
      </c>
      <c r="AB21" s="16" t="s">
        <v>39</v>
      </c>
      <c r="AC21" s="17" t="s">
        <v>40</v>
      </c>
      <c r="AD21" s="16" t="s">
        <v>41</v>
      </c>
      <c r="AE21" s="17" t="s">
        <v>42</v>
      </c>
      <c r="AF21" s="16" t="s">
        <v>43</v>
      </c>
      <c r="AG21" s="17" t="s">
        <v>44</v>
      </c>
      <c r="AH21" s="16" t="s">
        <v>45</v>
      </c>
      <c r="AI21" s="18" t="s">
        <v>46</v>
      </c>
      <c r="AJ21" s="19" t="s">
        <v>47</v>
      </c>
      <c r="AK21" s="17" t="s">
        <v>48</v>
      </c>
      <c r="AL21" s="16" t="s">
        <v>49</v>
      </c>
      <c r="AM21" s="17" t="s">
        <v>50</v>
      </c>
      <c r="AN21" s="16" t="s">
        <v>51</v>
      </c>
      <c r="AO21" s="17" t="s">
        <v>52</v>
      </c>
    </row>
    <row r="22" spans="1:41" x14ac:dyDescent="0.25">
      <c r="A22" s="14">
        <f t="array" ref="A22">IFERROR(INDEX(Таблица1[[#All],[id]],SMALL(IF(MATCH(Таблица1[[#All],[id]],Таблица1[[#All],[id]],0)=ROW(Таблица1[[#All],[id]]),ROW(Таблица1[[#All],[id]])),ROW(A2))),"")</f>
        <v>6</v>
      </c>
      <c r="B22" s="14" t="str">
        <f>IFERROR(VLOOKUP($A22,Таблица1[[#All],[id]:[brand]],MATCH(B$21,Таблица1[[#Headers],[id]:[brand]],0),0),"")</f>
        <v>A-105</v>
      </c>
      <c r="C22" s="14">
        <f>IFERROR(VLOOKUP($A22,Таблица1[[#All],[id]:[brand]],MATCH(C$21,Таблица1[[#Headers],[id]:[brand]],0),0),"")</f>
        <v>0</v>
      </c>
      <c r="D22" s="14" t="str">
        <f>IFERROR(VLOOKUP($A22,Таблица1[[#All],[id]:[brand]],MATCH(D$21,Таблица1[[#Headers],[id]:[brand]],0),0),"")</f>
        <v>b2d56ccf765278a70db973ebaee2f505.jpg</v>
      </c>
      <c r="E22" s="14" t="str">
        <f>IFERROR(VLOOKUP($A22,Таблица1[[#All],[id]:[brand]],MATCH(E$21,Таблица1[[#Headers],[id]:[brand]],0),0),"")</f>
        <v>ножи</v>
      </c>
      <c r="F22" s="14" t="str">
        <f>IFERROR(VLOOKUP($A22,Таблица1[[#All],[id]:[brand]],MATCH(F$21,Таблица1[[#Headers],[id]:[brand]],0),0),"")</f>
        <v>складные</v>
      </c>
      <c r="G22" s="14" t="str">
        <f>IFERROR(VLOOKUP($A22,Таблица1[[#All],[id]:[brand]],MATCH(G$21,Таблица1[[#Headers],[id]:[brand]],0),0),"")</f>
        <v>Yagnob</v>
      </c>
      <c r="H22" s="14" t="str">
        <f t="array" ref="H22">IFERROR(INDEX(Таблица1[[#All],[value]],MATCH($A22&amp;H$21,Таблица1[[#All],[id]]&amp;Таблица1[[#All],[title2]],0)),"")</f>
        <v>100</v>
      </c>
      <c r="I22" s="14" t="str">
        <f t="array" ref="I22">IFERROR(INDEX(Таблица1[[#All],[value]],MATCH($A22&amp;I$21,Таблица1[[#All],[id]]&amp;Таблица1[[#All],[title2]],0)),"")</f>
        <v>27</v>
      </c>
      <c r="J22" s="14" t="str">
        <f t="array" ref="J22">IFERROR(INDEX(Таблица1[[#All],[value]],MATCH($A22&amp;J$21,Таблица1[[#All],[id]]&amp;Таблица1[[#All],[title2]],0)),"")</f>
        <v>230</v>
      </c>
      <c r="K22" s="14" t="str">
        <f t="array" ref="K22">IFERROR(INDEX(Таблица1[[#All],[value]],MATCH($A22&amp;K$21,Таблица1[[#All],[id]]&amp;Таблица1[[#All],[title2]],0)),"")</f>
        <v>3</v>
      </c>
      <c r="L22" s="14" t="str">
        <f t="array" ref="L22">IFERROR(INDEX(Таблица1[[#All],[value]],MATCH($A22&amp;L$21,Таблица1[[#All],[id]]&amp;Таблица1[[#All],[title2]],0)),"")</f>
        <v>130</v>
      </c>
      <c r="M22" s="14" t="str">
        <f t="array" ref="M22">IFERROR(INDEX(Таблица1[[#All],[value]],MATCH($A22&amp;M$21,Таблица1[[#All],[id]]&amp;Таблица1[[#All],[title2]],0)),"")</f>
        <v>Коррозионно-стойкая</v>
      </c>
      <c r="N22" s="14" t="str">
        <f t="array" ref="N22">IFERROR(INDEX(Таблица1[[#All],[value]],MATCH($A22&amp;N$21,Таблица1[[#All],[id]]&amp;Таблица1[[#All],[title2]],0)),"")</f>
        <v>с чехлом</v>
      </c>
      <c r="O22" s="14" t="str">
        <f t="array" ref="O22">IFERROR(INDEX(Таблица1[[#All],[value]],MATCH($A22&amp;O$21,Таблица1[[#All],[id]]&amp;Таблица1[[#All],[title2]],0)),"")</f>
        <v>дерево</v>
      </c>
      <c r="P22" s="14" t="str">
        <f t="array" ref="P22">IFERROR(INDEX(Таблица1[[#All],[value]],MATCH($A22&amp;P$21,Таблица1[[#All],[id]]&amp;Таблица1[[#All],[title2]],0)),"")</f>
        <v/>
      </c>
      <c r="Q22" s="14" t="str">
        <f t="array" ref="Q22">IFERROR(INDEX(Таблица1[[#All],[value]],MATCH($A22&amp;Q$21,Таблица1[[#All],[id]]&amp;Таблица1[[#All],[title2]],0)),"")</f>
        <v/>
      </c>
      <c r="R22" s="14" t="str">
        <f t="array" ref="R22">IFERROR(INDEX(Таблица1[[#All],[value]],MATCH($A22&amp;R$21,Таблица1[[#All],[id]]&amp;Таблица1[[#All],[title2]],0)),"")</f>
        <v/>
      </c>
      <c r="S22" s="14" t="str">
        <f t="array" ref="S22">IFERROR(INDEX(Таблица1[[#All],[value]],MATCH($A22&amp;S$21,Таблица1[[#All],[id]]&amp;Таблица1[[#All],[title2]],0)),"")</f>
        <v/>
      </c>
      <c r="T22" s="14" t="str">
        <f t="array" ref="T22">IFERROR(INDEX(Таблица1[[#All],[value]],MATCH($A22&amp;T$21,Таблица1[[#All],[id]]&amp;Таблица1[[#All],[title2]],0)),"")</f>
        <v/>
      </c>
      <c r="U22" s="14" t="str">
        <f t="array" ref="U22">IFERROR(INDEX(Таблица1[[#All],[value]],MATCH($A22&amp;U$21,Таблица1[[#All],[id]]&amp;Таблица1[[#All],[title2]],0)),"")</f>
        <v/>
      </c>
      <c r="V22" s="14" t="str">
        <f t="array" ref="V22">IFERROR(INDEX(Таблица1[[#All],[value]],MATCH($A22&amp;V$21,Таблица1[[#All],[id]]&amp;Таблица1[[#All],[title2]],0)),"")</f>
        <v/>
      </c>
      <c r="W22" s="14" t="str">
        <f t="array" ref="W22">IFERROR(INDEX(Таблица1[[#All],[value]],MATCH($A22&amp;W$21,Таблица1[[#All],[id]]&amp;Таблица1[[#All],[title2]],0)),"")</f>
        <v/>
      </c>
      <c r="X22" s="14" t="str">
        <f t="array" ref="X22">IFERROR(INDEX(Таблица1[[#All],[value]],MATCH($A22&amp;X$21,Таблица1[[#All],[id]]&amp;Таблица1[[#All],[title2]],0)),"")</f>
        <v/>
      </c>
      <c r="Y22" s="14" t="str">
        <f t="array" ref="Y22">IFERROR(INDEX(Таблица1[[#All],[value]],MATCH($A22&amp;Y$21,Таблица1[[#All],[id]]&amp;Таблица1[[#All],[title2]],0)),"")</f>
        <v/>
      </c>
      <c r="Z22" s="14" t="str">
        <f t="array" ref="Z22">IFERROR(INDEX(Таблица1[[#All],[value]],MATCH($A22&amp;Z$21,Таблица1[[#All],[id]]&amp;Таблица1[[#All],[title2]],0)),"")</f>
        <v/>
      </c>
      <c r="AA22" s="14" t="str">
        <f t="array" ref="AA22">IFERROR(INDEX(Таблица1[[#All],[value]],MATCH($A22&amp;AA$21,Таблица1[[#All],[id]]&amp;Таблица1[[#All],[title2]],0)),"")</f>
        <v/>
      </c>
      <c r="AB22" s="14" t="str">
        <f t="array" ref="AB22">IFERROR(INDEX(Таблица1[[#All],[value]],MATCH($A22&amp;AB$21,Таблица1[[#All],[id]]&amp;Таблица1[[#All],[title2]],0)),"")</f>
        <v/>
      </c>
      <c r="AC22" s="14" t="str">
        <f t="array" ref="AC22">IFERROR(INDEX(Таблица1[[#All],[value]],MATCH($A22&amp;AC$21,Таблица1[[#All],[id]]&amp;Таблица1[[#All],[title2]],0)),"")</f>
        <v/>
      </c>
      <c r="AD22" s="14" t="str">
        <f t="array" ref="AD22">IFERROR(INDEX(Таблица1[[#All],[value]],MATCH($A22&amp;AD$21,Таблица1[[#All],[id]]&amp;Таблица1[[#All],[title2]],0)),"")</f>
        <v/>
      </c>
      <c r="AE22" s="14" t="str">
        <f t="array" ref="AE22">IFERROR(INDEX(Таблица1[[#All],[value]],MATCH($A22&amp;AE$21,Таблица1[[#All],[id]]&amp;Таблица1[[#All],[title2]],0)),"")</f>
        <v/>
      </c>
      <c r="AF22" s="14" t="str">
        <f t="array" ref="AF22">IFERROR(INDEX(Таблица1[[#All],[value]],MATCH($A22&amp;AF$21,Таблица1[[#All],[id]]&amp;Таблица1[[#All],[title2]],0)),"")</f>
        <v/>
      </c>
      <c r="AG22" s="14" t="str">
        <f t="array" ref="AG22">IFERROR(INDEX(Таблица1[[#All],[value]],MATCH($A22&amp;AG$21,Таблица1[[#All],[id]]&amp;Таблица1[[#All],[title2]],0)),"")</f>
        <v/>
      </c>
      <c r="AH22" s="14" t="str">
        <f t="array" ref="AH22">IFERROR(INDEX(Таблица1[[#All],[value]],MATCH($A22&amp;AH$21,Таблица1[[#All],[id]]&amp;Таблица1[[#All],[title2]],0)),"")</f>
        <v/>
      </c>
      <c r="AI22" s="14" t="str">
        <f t="array" ref="AI22">IFERROR(INDEX(Таблица1[[#All],[value]],MATCH($A22&amp;AI$21,Таблица1[[#All],[id]]&amp;Таблица1[[#All],[title2]],0)),"")</f>
        <v/>
      </c>
      <c r="AJ22" s="14" t="str">
        <f t="array" ref="AJ22">IFERROR(INDEX(Таблица1[[#All],[value]],MATCH($A22&amp;AJ$21,Таблица1[[#All],[id]]&amp;Таблица1[[#All],[title2]],0)),"")</f>
        <v/>
      </c>
      <c r="AK22" s="14" t="str">
        <f t="array" ref="AK22">IFERROR(INDEX(Таблица1[[#All],[value]],MATCH($A22&amp;AK$21,Таблица1[[#All],[id]]&amp;Таблица1[[#All],[title2]],0)),"")</f>
        <v/>
      </c>
      <c r="AL22" s="14" t="str">
        <f t="array" ref="AL22">IFERROR(INDEX(Таблица1[[#All],[value]],MATCH($A22&amp;AL$21,Таблица1[[#All],[id]]&amp;Таблица1[[#All],[title2]],0)),"")</f>
        <v/>
      </c>
      <c r="AM22" s="14" t="str">
        <f t="array" ref="AM22">IFERROR(INDEX(Таблица1[[#All],[value]],MATCH($A22&amp;AM$21,Таблица1[[#All],[id]]&amp;Таблица1[[#All],[title2]],0)),"")</f>
        <v/>
      </c>
      <c r="AN22" s="14" t="str">
        <f t="array" ref="AN22">IFERROR(INDEX(Таблица1[[#All],[value]],MATCH($A22&amp;AN$21,Таблица1[[#All],[id]]&amp;Таблица1[[#All],[title2]],0)),"")</f>
        <v/>
      </c>
      <c r="AO22" s="14" t="str">
        <f t="array" ref="AO22">IFERROR(INDEX(Таблица1[[#All],[value]],MATCH($A22&amp;AO$21,Таблица1[[#All],[id]]&amp;Таблица1[[#All],[title2]],0)),"")</f>
        <v/>
      </c>
    </row>
    <row r="23" spans="1:41" x14ac:dyDescent="0.25">
      <c r="A23" s="14">
        <f t="array" ref="A23">IFERROR(INDEX(Таблица1[[#All],[id]],SMALL(IF(MATCH(Таблица1[[#All],[id]],Таблица1[[#All],[id]],0)=ROW(Таблица1[[#All],[id]]),ROW(Таблица1[[#All],[id]])),ROW(A3))),"")</f>
        <v>1388</v>
      </c>
      <c r="B23" s="14" t="str">
        <f>IFERROR(VLOOKUP($A23,Таблица1[[#All],[id]:[brand]],MATCH(B$21,Таблица1[[#Headers],[id]:[brand]],0),0),"")</f>
        <v>(YG01) 30x40*</v>
      </c>
      <c r="C23" s="14">
        <f>IFERROR(VLOOKUP($A23,Таблица1[[#All],[id]:[brand]],MATCH(C$21,Таблица1[[#Headers],[id]:[brand]],0),0),"")</f>
        <v>0</v>
      </c>
      <c r="D23" s="14" t="str">
        <f>IFERROR(VLOOKUP($A23,Таблица1[[#All],[id]:[brand]],MATCH(D$21,Таблица1[[#Headers],[id]:[brand]],0),0),"")</f>
        <v>ed759e912f53b623523967e1f434ee09.jpg</v>
      </c>
      <c r="E23" s="14" t="str">
        <f>IFERROR(VLOOKUP($A23,Таблица1[[#All],[id]:[brand]],MATCH(E$21,Таблица1[[#Headers],[id]:[brand]],0),0),"")</f>
        <v>Оптика</v>
      </c>
      <c r="F23" s="14" t="str">
        <f>IFERROR(VLOOKUP($A23,Таблица1[[#All],[id]:[brand]],MATCH(F$21,Таблица1[[#Headers],[id]:[brand]],0),0),"")</f>
        <v>большие бинокли</v>
      </c>
      <c r="G23" s="14" t="str">
        <f>IFERROR(VLOOKUP($A23,Таблица1[[#All],[id]:[brand]],MATCH(G$21,Таблица1[[#Headers],[id]:[brand]],0),0),"")</f>
        <v>Yagnob</v>
      </c>
      <c r="H23" s="14" t="str">
        <f t="array" ref="H23">IFERROR(INDEX(Таблица1[[#All],[value]],MATCH($A23&amp;H$21,Таблица1[[#All],[id]]&amp;Таблица1[[#All],[title2]],0)),"")</f>
        <v/>
      </c>
      <c r="I23" s="14" t="str">
        <f t="array" ref="I23">IFERROR(INDEX(Таблица1[[#All],[value]],MATCH($A23&amp;I$21,Таблица1[[#All],[id]]&amp;Таблица1[[#All],[title2]],0)),"")</f>
        <v/>
      </c>
      <c r="J23" s="14" t="str">
        <f t="array" ref="J23">IFERROR(INDEX(Таблица1[[#All],[value]],MATCH($A23&amp;J$21,Таблица1[[#All],[id]]&amp;Таблица1[[#All],[title2]],0)),"")</f>
        <v/>
      </c>
      <c r="K23" s="14" t="str">
        <f t="array" ref="K23">IFERROR(INDEX(Таблица1[[#All],[value]],MATCH($A23&amp;K$21,Таблица1[[#All],[id]]&amp;Таблица1[[#All],[title2]],0)),"")</f>
        <v/>
      </c>
      <c r="L23" s="14" t="str">
        <f t="array" ref="L23">IFERROR(INDEX(Таблица1[[#All],[value]],MATCH($A23&amp;L$21,Таблица1[[#All],[id]]&amp;Таблица1[[#All],[title2]],0)),"")</f>
        <v/>
      </c>
      <c r="M23" s="14" t="str">
        <f t="array" ref="M23">IFERROR(INDEX(Таблица1[[#All],[value]],MATCH($A23&amp;M$21,Таблица1[[#All],[id]]&amp;Таблица1[[#All],[title2]],0)),"")</f>
        <v/>
      </c>
      <c r="N23" s="14" t="str">
        <f t="array" ref="N23">IFERROR(INDEX(Таблица1[[#All],[value]],MATCH($A23&amp;N$21,Таблица1[[#All],[id]]&amp;Таблица1[[#All],[title2]],0)),"")</f>
        <v/>
      </c>
      <c r="O23" s="14" t="str">
        <f t="array" ref="O23">IFERROR(INDEX(Таблица1[[#All],[value]],MATCH($A23&amp;O$21,Таблица1[[#All],[id]]&amp;Таблица1[[#All],[title2]],0)),"")</f>
        <v/>
      </c>
      <c r="P23" s="14" t="str">
        <f t="array" ref="P23">IFERROR(INDEX(Таблица1[[#All],[value]],MATCH($A23&amp;P$21,Таблица1[[#All],[id]]&amp;Таблица1[[#All],[title2]],0)),"")</f>
        <v/>
      </c>
      <c r="Q23" s="14" t="str">
        <f t="array" ref="Q23">IFERROR(INDEX(Таблица1[[#All],[value]],MATCH($A23&amp;Q$21,Таблица1[[#All],[id]]&amp;Таблица1[[#All],[title2]],0)),"")</f>
        <v/>
      </c>
      <c r="R23" s="14" t="str">
        <f t="array" ref="R23">IFERROR(INDEX(Таблица1[[#All],[value]],MATCH($A23&amp;R$21,Таблица1[[#All],[id]]&amp;Таблица1[[#All],[title2]],0)),"")</f>
        <v/>
      </c>
      <c r="S23" s="14" t="str">
        <f t="array" ref="S23">IFERROR(INDEX(Таблица1[[#All],[value]],MATCH($A23&amp;S$21,Таблица1[[#All],[id]]&amp;Таблица1[[#All],[title2]],0)),"")</f>
        <v/>
      </c>
      <c r="T23" s="14" t="str">
        <f t="array" ref="T23">IFERROR(INDEX(Таблица1[[#All],[value]],MATCH($A23&amp;T$21,Таблица1[[#All],[id]]&amp;Таблица1[[#All],[title2]],0)),"")</f>
        <v/>
      </c>
      <c r="U23" s="14" t="str">
        <f t="array" ref="U23">IFERROR(INDEX(Таблица1[[#All],[value]],MATCH($A23&amp;U$21,Таблица1[[#All],[id]]&amp;Таблица1[[#All],[title2]],0)),"")</f>
        <v/>
      </c>
      <c r="V23" s="14" t="str">
        <f t="array" ref="V23">IFERROR(INDEX(Таблица1[[#All],[value]],MATCH($A23&amp;V$21,Таблица1[[#All],[id]]&amp;Таблица1[[#All],[title2]],0)),"")</f>
        <v/>
      </c>
      <c r="W23" s="14" t="str">
        <f t="array" ref="W23">IFERROR(INDEX(Таблица1[[#All],[value]],MATCH($A23&amp;W$21,Таблица1[[#All],[id]]&amp;Таблица1[[#All],[title2]],0)),"")</f>
        <v/>
      </c>
      <c r="X23" s="14" t="str">
        <f t="array" ref="X23">IFERROR(INDEX(Таблица1[[#All],[value]],MATCH($A23&amp;X$21,Таблица1[[#All],[id]]&amp;Таблица1[[#All],[title2]],0)),"")</f>
        <v/>
      </c>
      <c r="Y23" s="14" t="str">
        <f t="array" ref="Y23">IFERROR(INDEX(Таблица1[[#All],[value]],MATCH($A23&amp;Y$21,Таблица1[[#All],[id]]&amp;Таблица1[[#All],[title2]],0)),"")</f>
        <v/>
      </c>
      <c r="Z23" s="14" t="str">
        <f t="array" ref="Z23">IFERROR(INDEX(Таблица1[[#All],[value]],MATCH($A23&amp;Z$21,Таблица1[[#All],[id]]&amp;Таблица1[[#All],[title2]],0)),"")</f>
        <v/>
      </c>
      <c r="AA23" s="14" t="str">
        <f t="array" ref="AA23">IFERROR(INDEX(Таблица1[[#All],[value]],MATCH($A23&amp;AA$21,Таблица1[[#All],[id]]&amp;Таблица1[[#All],[title2]],0)),"")</f>
        <v/>
      </c>
      <c r="AB23" s="14" t="str">
        <f t="array" ref="AB23">IFERROR(INDEX(Таблица1[[#All],[value]],MATCH($A23&amp;AB$21,Таблица1[[#All],[id]]&amp;Таблица1[[#All],[title2]],0)),"")</f>
        <v/>
      </c>
      <c r="AC23" s="14" t="str">
        <f t="array" ref="AC23">IFERROR(INDEX(Таблица1[[#All],[value]],MATCH($A23&amp;AC$21,Таблица1[[#All],[id]]&amp;Таблица1[[#All],[title2]],0)),"")</f>
        <v/>
      </c>
      <c r="AD23" s="14" t="str">
        <f t="array" ref="AD23">IFERROR(INDEX(Таблица1[[#All],[value]],MATCH($A23&amp;AD$21,Таблица1[[#All],[id]]&amp;Таблица1[[#All],[title2]],0)),"")</f>
        <v/>
      </c>
      <c r="AE23" s="14" t="str">
        <f t="array" ref="AE23">IFERROR(INDEX(Таблица1[[#All],[value]],MATCH($A23&amp;AE$21,Таблица1[[#All],[id]]&amp;Таблица1[[#All],[title2]],0)),"")</f>
        <v/>
      </c>
      <c r="AF23" s="14" t="str">
        <f t="array" ref="AF23">IFERROR(INDEX(Таблица1[[#All],[value]],MATCH($A23&amp;AF$21,Таблица1[[#All],[id]]&amp;Таблица1[[#All],[title2]],0)),"")</f>
        <v/>
      </c>
      <c r="AG23" s="14" t="str">
        <f t="array" ref="AG23">IFERROR(INDEX(Таблица1[[#All],[value]],MATCH($A23&amp;AG$21,Таблица1[[#All],[id]]&amp;Таблица1[[#All],[title2]],0)),"")</f>
        <v/>
      </c>
      <c r="AH23" s="14" t="str">
        <f t="array" ref="AH23">IFERROR(INDEX(Таблица1[[#All],[value]],MATCH($A23&amp;AH$21,Таблица1[[#All],[id]]&amp;Таблица1[[#All],[title2]],0)),"")</f>
        <v>30</v>
      </c>
      <c r="AI23" s="14" t="str">
        <f t="array" ref="AI23">IFERROR(INDEX(Таблица1[[#All],[value]],MATCH($A23&amp;AI$21,Таблица1[[#All],[id]]&amp;Таблица1[[#All],[title2]],0)),"")</f>
        <v>40</v>
      </c>
      <c r="AJ23" s="14" t="str">
        <f t="array" ref="AJ23">IFERROR(INDEX(Таблица1[[#All],[value]],MATCH($A23&amp;AJ$21,Таблица1[[#All],[id]]&amp;Таблица1[[#All],[title2]],0)),"")</f>
        <v/>
      </c>
      <c r="AK23" s="14" t="str">
        <f t="array" ref="AK23">IFERROR(INDEX(Таблица1[[#All],[value]],MATCH($A23&amp;AK$21,Таблица1[[#All],[id]]&amp;Таблица1[[#All],[title2]],0)),"")</f>
        <v/>
      </c>
      <c r="AL23" s="14" t="str">
        <f t="array" ref="AL23">IFERROR(INDEX(Таблица1[[#All],[value]],MATCH($A23&amp;AL$21,Таблица1[[#All],[id]]&amp;Таблица1[[#All],[title2]],0)),"")</f>
        <v>зеленый</v>
      </c>
      <c r="AM23" s="14" t="str">
        <f t="array" ref="AM23">IFERROR(INDEX(Таблица1[[#All],[value]],MATCH($A23&amp;AM$21,Таблица1[[#All],[id]]&amp;Таблица1[[#All],[title2]],0)),"")</f>
        <v>К9</v>
      </c>
      <c r="AN23" s="14" t="str">
        <f t="array" ref="AN23">IFERROR(INDEX(Таблица1[[#All],[value]],MATCH($A23&amp;AN$21,Таблица1[[#All],[id]]&amp;Таблица1[[#All],[title2]],0)),"")</f>
        <v/>
      </c>
      <c r="AO23" s="14" t="str">
        <f t="array" ref="AO23">IFERROR(INDEX(Таблица1[[#All],[value]],MATCH($A23&amp;AO$21,Таблица1[[#All],[id]]&amp;Таблица1[[#All],[title2]],0)),"")</f>
        <v/>
      </c>
    </row>
    <row r="24" spans="1:41" x14ac:dyDescent="0.25">
      <c r="A24" s="14" t="str">
        <f t="array" ref="A24">IFERROR(INDEX(Таблица1[[#All],[id]],SMALL(IF(MATCH(Таблица1[[#All],[id]],Таблица1[[#All],[id]],0)=ROW(Таблица1[[#All],[id]]),ROW(Таблица1[[#All],[id]])),ROW(A4))),"")</f>
        <v/>
      </c>
      <c r="B24" s="14" t="str">
        <f>IFERROR(VLOOKUP($A24,Таблица1[[#All],[id]:[brand]],MATCH(B$21,Таблица1[[#Headers],[id]:[brand]],0),0),"")</f>
        <v/>
      </c>
      <c r="C24" s="14" t="str">
        <f>IFERROR(VLOOKUP($A24,Таблица1[[#All],[id]:[brand]],MATCH(C$21,Таблица1[[#Headers],[id]:[brand]],0),0),"")</f>
        <v/>
      </c>
      <c r="D24" s="14" t="str">
        <f>IFERROR(VLOOKUP($A24,Таблица1[[#All],[id]:[brand]],MATCH(D$21,Таблица1[[#Headers],[id]:[brand]],0),0),"")</f>
        <v/>
      </c>
      <c r="E24" s="14" t="str">
        <f>IFERROR(VLOOKUP($A24,Таблица1[[#All],[id]:[brand]],MATCH(E$21,Таблица1[[#Headers],[id]:[brand]],0),0),"")</f>
        <v/>
      </c>
      <c r="F24" s="14" t="str">
        <f>IFERROR(VLOOKUP($A24,Таблица1[[#All],[id]:[brand]],MATCH(F$21,Таблица1[[#Headers],[id]:[brand]],0),0),"")</f>
        <v/>
      </c>
      <c r="G24" s="14" t="str">
        <f>IFERROR(VLOOKUP($A24,Таблица1[[#All],[id]:[brand]],MATCH(G$21,Таблица1[[#Headers],[id]:[brand]],0),0),"")</f>
        <v/>
      </c>
      <c r="H24" s="14" t="str">
        <f t="array" ref="H24">IFERROR(INDEX(Таблица1[[#All],[value]],MATCH($A24&amp;H$21,Таблица1[[#All],[id]]&amp;Таблица1[[#All],[title2]],0)),"")</f>
        <v/>
      </c>
      <c r="I24" s="14" t="str">
        <f t="array" ref="I24">IFERROR(INDEX(Таблица1[[#All],[value]],MATCH($A24&amp;I$21,Таблица1[[#All],[id]]&amp;Таблица1[[#All],[title2]],0)),"")</f>
        <v/>
      </c>
      <c r="J24" s="14" t="str">
        <f t="array" ref="J24">IFERROR(INDEX(Таблица1[[#All],[value]],MATCH($A24&amp;J$21,Таблица1[[#All],[id]]&amp;Таблица1[[#All],[title2]],0)),"")</f>
        <v/>
      </c>
      <c r="K24" s="14" t="str">
        <f t="array" ref="K24">IFERROR(INDEX(Таблица1[[#All],[value]],MATCH($A24&amp;K$21,Таблица1[[#All],[id]]&amp;Таблица1[[#All],[title2]],0)),"")</f>
        <v/>
      </c>
      <c r="L24" s="14" t="str">
        <f t="array" ref="L24">IFERROR(INDEX(Таблица1[[#All],[value]],MATCH($A24&amp;L$21,Таблица1[[#All],[id]]&amp;Таблица1[[#All],[title2]],0)),"")</f>
        <v/>
      </c>
      <c r="M24" s="14" t="str">
        <f t="array" ref="M24">IFERROR(INDEX(Таблица1[[#All],[value]],MATCH($A24&amp;M$21,Таблица1[[#All],[id]]&amp;Таблица1[[#All],[title2]],0)),"")</f>
        <v/>
      </c>
      <c r="N24" s="14" t="str">
        <f t="array" ref="N24">IFERROR(INDEX(Таблица1[[#All],[value]],MATCH($A24&amp;N$21,Таблица1[[#All],[id]]&amp;Таблица1[[#All],[title2]],0)),"")</f>
        <v/>
      </c>
      <c r="O24" s="14" t="str">
        <f t="array" ref="O24">IFERROR(INDEX(Таблица1[[#All],[value]],MATCH($A24&amp;O$21,Таблица1[[#All],[id]]&amp;Таблица1[[#All],[title2]],0)),"")</f>
        <v/>
      </c>
      <c r="P24" s="14" t="str">
        <f t="array" ref="P24">IFERROR(INDEX(Таблица1[[#All],[value]],MATCH($A24&amp;P$21,Таблица1[[#All],[id]]&amp;Таблица1[[#All],[title2]],0)),"")</f>
        <v/>
      </c>
      <c r="Q24" s="14" t="str">
        <f t="array" ref="Q24">IFERROR(INDEX(Таблица1[[#All],[value]],MATCH($A24&amp;Q$21,Таблица1[[#All],[id]]&amp;Таблица1[[#All],[title2]],0)),"")</f>
        <v/>
      </c>
      <c r="R24" s="14" t="str">
        <f t="array" ref="R24">IFERROR(INDEX(Таблица1[[#All],[value]],MATCH($A24&amp;R$21,Таблица1[[#All],[id]]&amp;Таблица1[[#All],[title2]],0)),"")</f>
        <v/>
      </c>
      <c r="S24" s="14" t="str">
        <f t="array" ref="S24">IFERROR(INDEX(Таблица1[[#All],[value]],MATCH($A24&amp;S$21,Таблица1[[#All],[id]]&amp;Таблица1[[#All],[title2]],0)),"")</f>
        <v/>
      </c>
      <c r="T24" s="14" t="str">
        <f t="array" ref="T24">IFERROR(INDEX(Таблица1[[#All],[value]],MATCH($A24&amp;T$21,Таблица1[[#All],[id]]&amp;Таблица1[[#All],[title2]],0)),"")</f>
        <v/>
      </c>
      <c r="U24" s="14" t="str">
        <f t="array" ref="U24">IFERROR(INDEX(Таблица1[[#All],[value]],MATCH($A24&amp;U$21,Таблица1[[#All],[id]]&amp;Таблица1[[#All],[title2]],0)),"")</f>
        <v/>
      </c>
      <c r="V24" s="14" t="str">
        <f t="array" ref="V24">IFERROR(INDEX(Таблица1[[#All],[value]],MATCH($A24&amp;V$21,Таблица1[[#All],[id]]&amp;Таблица1[[#All],[title2]],0)),"")</f>
        <v/>
      </c>
      <c r="W24" s="14" t="str">
        <f t="array" ref="W24">IFERROR(INDEX(Таблица1[[#All],[value]],MATCH($A24&amp;W$21,Таблица1[[#All],[id]]&amp;Таблица1[[#All],[title2]],0)),"")</f>
        <v/>
      </c>
      <c r="X24" s="14" t="str">
        <f t="array" ref="X24">IFERROR(INDEX(Таблица1[[#All],[value]],MATCH($A24&amp;X$21,Таблица1[[#All],[id]]&amp;Таблица1[[#All],[title2]],0)),"")</f>
        <v/>
      </c>
      <c r="Y24" s="14" t="str">
        <f t="array" ref="Y24">IFERROR(INDEX(Таблица1[[#All],[value]],MATCH($A24&amp;Y$21,Таблица1[[#All],[id]]&amp;Таблица1[[#All],[title2]],0)),"")</f>
        <v/>
      </c>
      <c r="Z24" s="14" t="str">
        <f t="array" ref="Z24">IFERROR(INDEX(Таблица1[[#All],[value]],MATCH($A24&amp;Z$21,Таблица1[[#All],[id]]&amp;Таблица1[[#All],[title2]],0)),"")</f>
        <v/>
      </c>
      <c r="AA24" s="14" t="str">
        <f t="array" ref="AA24">IFERROR(INDEX(Таблица1[[#All],[value]],MATCH($A24&amp;AA$21,Таблица1[[#All],[id]]&amp;Таблица1[[#All],[title2]],0)),"")</f>
        <v/>
      </c>
      <c r="AB24" s="14" t="str">
        <f t="array" ref="AB24">IFERROR(INDEX(Таблица1[[#All],[value]],MATCH($A24&amp;AB$21,Таблица1[[#All],[id]]&amp;Таблица1[[#All],[title2]],0)),"")</f>
        <v/>
      </c>
      <c r="AC24" s="14" t="str">
        <f t="array" ref="AC24">IFERROR(INDEX(Таблица1[[#All],[value]],MATCH($A24&amp;AC$21,Таблица1[[#All],[id]]&amp;Таблица1[[#All],[title2]],0)),"")</f>
        <v/>
      </c>
      <c r="AD24" s="14" t="str">
        <f t="array" ref="AD24">IFERROR(INDEX(Таблица1[[#All],[value]],MATCH($A24&amp;AD$21,Таблица1[[#All],[id]]&amp;Таблица1[[#All],[title2]],0)),"")</f>
        <v/>
      </c>
      <c r="AE24" s="14" t="str">
        <f t="array" ref="AE24">IFERROR(INDEX(Таблица1[[#All],[value]],MATCH($A24&amp;AE$21,Таблица1[[#All],[id]]&amp;Таблица1[[#All],[title2]],0)),"")</f>
        <v/>
      </c>
      <c r="AF24" s="14" t="str">
        <f t="array" ref="AF24">IFERROR(INDEX(Таблица1[[#All],[value]],MATCH($A24&amp;AF$21,Таблица1[[#All],[id]]&amp;Таблица1[[#All],[title2]],0)),"")</f>
        <v/>
      </c>
      <c r="AG24" s="14" t="str">
        <f t="array" ref="AG24">IFERROR(INDEX(Таблица1[[#All],[value]],MATCH($A24&amp;AG$21,Таблица1[[#All],[id]]&amp;Таблица1[[#All],[title2]],0)),"")</f>
        <v/>
      </c>
      <c r="AH24" s="14" t="str">
        <f t="array" ref="AH24">IFERROR(INDEX(Таблица1[[#All],[value]],MATCH($A24&amp;AH$21,Таблица1[[#All],[id]]&amp;Таблица1[[#All],[title2]],0)),"")</f>
        <v/>
      </c>
      <c r="AI24" s="14" t="str">
        <f t="array" ref="AI24">IFERROR(INDEX(Таблица1[[#All],[value]],MATCH($A24&amp;AI$21,Таблица1[[#All],[id]]&amp;Таблица1[[#All],[title2]],0)),"")</f>
        <v/>
      </c>
      <c r="AJ24" s="14" t="str">
        <f t="array" ref="AJ24">IFERROR(INDEX(Таблица1[[#All],[value]],MATCH($A24&amp;AJ$21,Таблица1[[#All],[id]]&amp;Таблица1[[#All],[title2]],0)),"")</f>
        <v/>
      </c>
      <c r="AK24" s="14" t="str">
        <f t="array" ref="AK24">IFERROR(INDEX(Таблица1[[#All],[value]],MATCH($A24&amp;AK$21,Таблица1[[#All],[id]]&amp;Таблица1[[#All],[title2]],0)),"")</f>
        <v/>
      </c>
      <c r="AL24" s="14" t="str">
        <f t="array" ref="AL24">IFERROR(INDEX(Таблица1[[#All],[value]],MATCH($A24&amp;AL$21,Таблица1[[#All],[id]]&amp;Таблица1[[#All],[title2]],0)),"")</f>
        <v/>
      </c>
      <c r="AM24" s="14" t="str">
        <f t="array" ref="AM24">IFERROR(INDEX(Таблица1[[#All],[value]],MATCH($A24&amp;AM$21,Таблица1[[#All],[id]]&amp;Таблица1[[#All],[title2]],0)),"")</f>
        <v/>
      </c>
      <c r="AN24" s="14" t="str">
        <f t="array" ref="AN24">IFERROR(INDEX(Таблица1[[#All],[value]],MATCH($A24&amp;AN$21,Таблица1[[#All],[id]]&amp;Таблица1[[#All],[title2]],0)),"")</f>
        <v/>
      </c>
      <c r="AO24" s="14" t="str">
        <f t="array" ref="AO24">IFERROR(INDEX(Таблица1[[#All],[value]],MATCH($A24&amp;AO$21,Таблица1[[#All],[id]]&amp;Таблица1[[#All],[title2]],0)),"")</f>
        <v/>
      </c>
    </row>
    <row r="25" spans="1:41" x14ac:dyDescent="0.25">
      <c r="A25" s="14" t="str">
        <f t="array" ref="A25">IFERROR(INDEX(Таблица1[[#All],[id]],SMALL(IF(MATCH(Таблица1[[#All],[id]],Таблица1[[#All],[id]],0)=ROW(Таблица1[[#All],[id]]),ROW(Таблица1[[#All],[id]])),ROW(A5))),"")</f>
        <v/>
      </c>
      <c r="B25" s="14" t="str">
        <f>IFERROR(VLOOKUP($A25,Таблица1[[#All],[id]:[brand]],MATCH(B$21,Таблица1[[#Headers],[id]:[brand]],0),0),"")</f>
        <v/>
      </c>
      <c r="C25" s="14" t="str">
        <f>IFERROR(VLOOKUP($A25,Таблица1[[#All],[id]:[brand]],MATCH(C$21,Таблица1[[#Headers],[id]:[brand]],0),0),"")</f>
        <v/>
      </c>
      <c r="D25" s="14" t="str">
        <f>IFERROR(VLOOKUP($A25,Таблица1[[#All],[id]:[brand]],MATCH(D$21,Таблица1[[#Headers],[id]:[brand]],0),0),"")</f>
        <v/>
      </c>
      <c r="E25" s="14" t="str">
        <f>IFERROR(VLOOKUP($A25,Таблица1[[#All],[id]:[brand]],MATCH(E$21,Таблица1[[#Headers],[id]:[brand]],0),0),"")</f>
        <v/>
      </c>
      <c r="F25" s="14" t="str">
        <f>IFERROR(VLOOKUP($A25,Таблица1[[#All],[id]:[brand]],MATCH(F$21,Таблица1[[#Headers],[id]:[brand]],0),0),"")</f>
        <v/>
      </c>
      <c r="G25" s="14" t="str">
        <f>IFERROR(VLOOKUP($A25,Таблица1[[#All],[id]:[brand]],MATCH(G$21,Таблица1[[#Headers],[id]:[brand]],0),0),"")</f>
        <v/>
      </c>
      <c r="H25" s="14" t="str">
        <f t="array" ref="H25">IFERROR(INDEX(Таблица1[[#All],[value]],MATCH($A25&amp;H$21,Таблица1[[#All],[id]]&amp;Таблица1[[#All],[title2]],0)),"")</f>
        <v/>
      </c>
      <c r="I25" s="14" t="str">
        <f t="array" ref="I25">IFERROR(INDEX(Таблица1[[#All],[value]],MATCH($A25&amp;I$21,Таблица1[[#All],[id]]&amp;Таблица1[[#All],[title2]],0)),"")</f>
        <v/>
      </c>
      <c r="J25" s="14" t="str">
        <f t="array" ref="J25">IFERROR(INDEX(Таблица1[[#All],[value]],MATCH($A25&amp;J$21,Таблица1[[#All],[id]]&amp;Таблица1[[#All],[title2]],0)),"")</f>
        <v/>
      </c>
      <c r="K25" s="14" t="str">
        <f t="array" ref="K25">IFERROR(INDEX(Таблица1[[#All],[value]],MATCH($A25&amp;K$21,Таблица1[[#All],[id]]&amp;Таблица1[[#All],[title2]],0)),"")</f>
        <v/>
      </c>
      <c r="L25" s="14" t="str">
        <f t="array" ref="L25">IFERROR(INDEX(Таблица1[[#All],[value]],MATCH($A25&amp;L$21,Таблица1[[#All],[id]]&amp;Таблица1[[#All],[title2]],0)),"")</f>
        <v/>
      </c>
      <c r="M25" s="14" t="str">
        <f t="array" ref="M25">IFERROR(INDEX(Таблица1[[#All],[value]],MATCH($A25&amp;M$21,Таблица1[[#All],[id]]&amp;Таблица1[[#All],[title2]],0)),"")</f>
        <v/>
      </c>
      <c r="N25" s="14" t="str">
        <f t="array" ref="N25">IFERROR(INDEX(Таблица1[[#All],[value]],MATCH($A25&amp;N$21,Таблица1[[#All],[id]]&amp;Таблица1[[#All],[title2]],0)),"")</f>
        <v/>
      </c>
      <c r="O25" s="14" t="str">
        <f t="array" ref="O25">IFERROR(INDEX(Таблица1[[#All],[value]],MATCH($A25&amp;O$21,Таблица1[[#All],[id]]&amp;Таблица1[[#All],[title2]],0)),"")</f>
        <v/>
      </c>
      <c r="P25" s="14" t="str">
        <f t="array" ref="P25">IFERROR(INDEX(Таблица1[[#All],[value]],MATCH($A25&amp;P$21,Таблица1[[#All],[id]]&amp;Таблица1[[#All],[title2]],0)),"")</f>
        <v/>
      </c>
      <c r="Q25" s="14" t="str">
        <f t="array" ref="Q25">IFERROR(INDEX(Таблица1[[#All],[value]],MATCH($A25&amp;Q$21,Таблица1[[#All],[id]]&amp;Таблица1[[#All],[title2]],0)),"")</f>
        <v/>
      </c>
      <c r="R25" s="14" t="str">
        <f t="array" ref="R25">IFERROR(INDEX(Таблица1[[#All],[value]],MATCH($A25&amp;R$21,Таблица1[[#All],[id]]&amp;Таблица1[[#All],[title2]],0)),"")</f>
        <v/>
      </c>
      <c r="S25" s="14" t="str">
        <f t="array" ref="S25">IFERROR(INDEX(Таблица1[[#All],[value]],MATCH($A25&amp;S$21,Таблица1[[#All],[id]]&amp;Таблица1[[#All],[title2]],0)),"")</f>
        <v/>
      </c>
      <c r="T25" s="14" t="str">
        <f t="array" ref="T25">IFERROR(INDEX(Таблица1[[#All],[value]],MATCH($A25&amp;T$21,Таблица1[[#All],[id]]&amp;Таблица1[[#All],[title2]],0)),"")</f>
        <v/>
      </c>
      <c r="U25" s="14" t="str">
        <f t="array" ref="U25">IFERROR(INDEX(Таблица1[[#All],[value]],MATCH($A25&amp;U$21,Таблица1[[#All],[id]]&amp;Таблица1[[#All],[title2]],0)),"")</f>
        <v/>
      </c>
      <c r="V25" s="14" t="str">
        <f t="array" ref="V25">IFERROR(INDEX(Таблица1[[#All],[value]],MATCH($A25&amp;V$21,Таблица1[[#All],[id]]&amp;Таблица1[[#All],[title2]],0)),"")</f>
        <v/>
      </c>
      <c r="W25" s="14" t="str">
        <f t="array" ref="W25">IFERROR(INDEX(Таблица1[[#All],[value]],MATCH($A25&amp;W$21,Таблица1[[#All],[id]]&amp;Таблица1[[#All],[title2]],0)),"")</f>
        <v/>
      </c>
      <c r="X25" s="14" t="str">
        <f t="array" ref="X25">IFERROR(INDEX(Таблица1[[#All],[value]],MATCH($A25&amp;X$21,Таблица1[[#All],[id]]&amp;Таблица1[[#All],[title2]],0)),"")</f>
        <v/>
      </c>
      <c r="Y25" s="14" t="str">
        <f t="array" ref="Y25">IFERROR(INDEX(Таблица1[[#All],[value]],MATCH($A25&amp;Y$21,Таблица1[[#All],[id]]&amp;Таблица1[[#All],[title2]],0)),"")</f>
        <v/>
      </c>
      <c r="Z25" s="14" t="str">
        <f t="array" ref="Z25">IFERROR(INDEX(Таблица1[[#All],[value]],MATCH($A25&amp;Z$21,Таблица1[[#All],[id]]&amp;Таблица1[[#All],[title2]],0)),"")</f>
        <v/>
      </c>
      <c r="AA25" s="14" t="str">
        <f t="array" ref="AA25">IFERROR(INDEX(Таблица1[[#All],[value]],MATCH($A25&amp;AA$21,Таблица1[[#All],[id]]&amp;Таблица1[[#All],[title2]],0)),"")</f>
        <v/>
      </c>
      <c r="AB25" s="14" t="str">
        <f t="array" ref="AB25">IFERROR(INDEX(Таблица1[[#All],[value]],MATCH($A25&amp;AB$21,Таблица1[[#All],[id]]&amp;Таблица1[[#All],[title2]],0)),"")</f>
        <v/>
      </c>
      <c r="AC25" s="14" t="str">
        <f t="array" ref="AC25">IFERROR(INDEX(Таблица1[[#All],[value]],MATCH($A25&amp;AC$21,Таблица1[[#All],[id]]&amp;Таблица1[[#All],[title2]],0)),"")</f>
        <v/>
      </c>
      <c r="AD25" s="14" t="str">
        <f t="array" ref="AD25">IFERROR(INDEX(Таблица1[[#All],[value]],MATCH($A25&amp;AD$21,Таблица1[[#All],[id]]&amp;Таблица1[[#All],[title2]],0)),"")</f>
        <v/>
      </c>
      <c r="AE25" s="14" t="str">
        <f t="array" ref="AE25">IFERROR(INDEX(Таблица1[[#All],[value]],MATCH($A25&amp;AE$21,Таблица1[[#All],[id]]&amp;Таблица1[[#All],[title2]],0)),"")</f>
        <v/>
      </c>
      <c r="AF25" s="14" t="str">
        <f t="array" ref="AF25">IFERROR(INDEX(Таблица1[[#All],[value]],MATCH($A25&amp;AF$21,Таблица1[[#All],[id]]&amp;Таблица1[[#All],[title2]],0)),"")</f>
        <v/>
      </c>
      <c r="AG25" s="14" t="str">
        <f t="array" ref="AG25">IFERROR(INDEX(Таблица1[[#All],[value]],MATCH($A25&amp;AG$21,Таблица1[[#All],[id]]&amp;Таблица1[[#All],[title2]],0)),"")</f>
        <v/>
      </c>
      <c r="AH25" s="14" t="str">
        <f t="array" ref="AH25">IFERROR(INDEX(Таблица1[[#All],[value]],MATCH($A25&amp;AH$21,Таблица1[[#All],[id]]&amp;Таблица1[[#All],[title2]],0)),"")</f>
        <v/>
      </c>
      <c r="AI25" s="14" t="str">
        <f t="array" ref="AI25">IFERROR(INDEX(Таблица1[[#All],[value]],MATCH($A25&amp;AI$21,Таблица1[[#All],[id]]&amp;Таблица1[[#All],[title2]],0)),"")</f>
        <v/>
      </c>
      <c r="AJ25" s="14" t="str">
        <f t="array" ref="AJ25">IFERROR(INDEX(Таблица1[[#All],[value]],MATCH($A25&amp;AJ$21,Таблица1[[#All],[id]]&amp;Таблица1[[#All],[title2]],0)),"")</f>
        <v/>
      </c>
      <c r="AK25" s="14" t="str">
        <f t="array" ref="AK25">IFERROR(INDEX(Таблица1[[#All],[value]],MATCH($A25&amp;AK$21,Таблица1[[#All],[id]]&amp;Таблица1[[#All],[title2]],0)),"")</f>
        <v/>
      </c>
      <c r="AL25" s="14" t="str">
        <f t="array" ref="AL25">IFERROR(INDEX(Таблица1[[#All],[value]],MATCH($A25&amp;AL$21,Таблица1[[#All],[id]]&amp;Таблица1[[#All],[title2]],0)),"")</f>
        <v/>
      </c>
      <c r="AM25" s="14" t="str">
        <f t="array" ref="AM25">IFERROR(INDEX(Таблица1[[#All],[value]],MATCH($A25&amp;AM$21,Таблица1[[#All],[id]]&amp;Таблица1[[#All],[title2]],0)),"")</f>
        <v/>
      </c>
      <c r="AN25" s="14" t="str">
        <f t="array" ref="AN25">IFERROR(INDEX(Таблица1[[#All],[value]],MATCH($A25&amp;AN$21,Таблица1[[#All],[id]]&amp;Таблица1[[#All],[title2]],0)),"")</f>
        <v/>
      </c>
      <c r="AO25" s="14" t="str">
        <f t="array" ref="AO25">IFERROR(INDEX(Таблица1[[#All],[value]],MATCH($A25&amp;AO$21,Таблица1[[#All],[id]]&amp;Таблица1[[#All],[title2]],0)),"")</f>
        <v/>
      </c>
    </row>
    <row r="26" spans="1:41" x14ac:dyDescent="0.25">
      <c r="A26" s="14" t="str">
        <f t="array" ref="A26">IFERROR(INDEX(Таблица1[[#All],[id]],SMALL(IF(MATCH(Таблица1[[#All],[id]],Таблица1[[#All],[id]],0)=ROW(Таблица1[[#All],[id]]),ROW(Таблица1[[#All],[id]])),ROW(A6))),"")</f>
        <v/>
      </c>
      <c r="B26" s="14" t="str">
        <f>IFERROR(VLOOKUP($A26,Таблица1[[#All],[id]:[brand]],MATCH(B$21,Таблица1[[#Headers],[id]:[brand]],0),0),"")</f>
        <v/>
      </c>
      <c r="C26" s="14" t="str">
        <f>IFERROR(VLOOKUP($A26,Таблица1[[#All],[id]:[brand]],MATCH(C$21,Таблица1[[#Headers],[id]:[brand]],0),0),"")</f>
        <v/>
      </c>
      <c r="D26" s="14" t="str">
        <f>IFERROR(VLOOKUP($A26,Таблица1[[#All],[id]:[brand]],MATCH(D$21,Таблица1[[#Headers],[id]:[brand]],0),0),"")</f>
        <v/>
      </c>
      <c r="E26" s="14" t="str">
        <f>IFERROR(VLOOKUP($A26,Таблица1[[#All],[id]:[brand]],MATCH(E$21,Таблица1[[#Headers],[id]:[brand]],0),0),"")</f>
        <v/>
      </c>
      <c r="F26" s="14" t="str">
        <f>IFERROR(VLOOKUP($A26,Таблица1[[#All],[id]:[brand]],MATCH(F$21,Таблица1[[#Headers],[id]:[brand]],0),0),"")</f>
        <v/>
      </c>
      <c r="G26" s="14" t="str">
        <f>IFERROR(VLOOKUP($A26,Таблица1[[#All],[id]:[brand]],MATCH(G$21,Таблица1[[#Headers],[id]:[brand]],0),0),"")</f>
        <v/>
      </c>
      <c r="H26" s="14" t="str">
        <f t="array" ref="H26">IFERROR(INDEX(Таблица1[[#All],[value]],MATCH($A26&amp;H$21,Таблица1[[#All],[id]]&amp;Таблица1[[#All],[title2]],0)),"")</f>
        <v/>
      </c>
      <c r="I26" s="14" t="str">
        <f t="array" ref="I26">IFERROR(INDEX(Таблица1[[#All],[value]],MATCH($A26&amp;I$21,Таблица1[[#All],[id]]&amp;Таблица1[[#All],[title2]],0)),"")</f>
        <v/>
      </c>
      <c r="J26" s="14" t="str">
        <f t="array" ref="J26">IFERROR(INDEX(Таблица1[[#All],[value]],MATCH($A26&amp;J$21,Таблица1[[#All],[id]]&amp;Таблица1[[#All],[title2]],0)),"")</f>
        <v/>
      </c>
      <c r="K26" s="14" t="str">
        <f t="array" ref="K26">IFERROR(INDEX(Таблица1[[#All],[value]],MATCH($A26&amp;K$21,Таблица1[[#All],[id]]&amp;Таблица1[[#All],[title2]],0)),"")</f>
        <v/>
      </c>
      <c r="L26" s="14" t="str">
        <f t="array" ref="L26">IFERROR(INDEX(Таблица1[[#All],[value]],MATCH($A26&amp;L$21,Таблица1[[#All],[id]]&amp;Таблица1[[#All],[title2]],0)),"")</f>
        <v/>
      </c>
      <c r="M26" s="14" t="str">
        <f t="array" ref="M26">IFERROR(INDEX(Таблица1[[#All],[value]],MATCH($A26&amp;M$21,Таблица1[[#All],[id]]&amp;Таблица1[[#All],[title2]],0)),"")</f>
        <v/>
      </c>
      <c r="N26" s="14" t="str">
        <f t="array" ref="N26">IFERROR(INDEX(Таблица1[[#All],[value]],MATCH($A26&amp;N$21,Таблица1[[#All],[id]]&amp;Таблица1[[#All],[title2]],0)),"")</f>
        <v/>
      </c>
      <c r="O26" s="14" t="str">
        <f t="array" ref="O26">IFERROR(INDEX(Таблица1[[#All],[value]],MATCH($A26&amp;O$21,Таблица1[[#All],[id]]&amp;Таблица1[[#All],[title2]],0)),"")</f>
        <v/>
      </c>
      <c r="P26" s="14" t="str">
        <f t="array" ref="P26">IFERROR(INDEX(Таблица1[[#All],[value]],MATCH($A26&amp;P$21,Таблица1[[#All],[id]]&amp;Таблица1[[#All],[title2]],0)),"")</f>
        <v/>
      </c>
      <c r="Q26" s="14" t="str">
        <f t="array" ref="Q26">IFERROR(INDEX(Таблица1[[#All],[value]],MATCH($A26&amp;Q$21,Таблица1[[#All],[id]]&amp;Таблица1[[#All],[title2]],0)),"")</f>
        <v/>
      </c>
      <c r="R26" s="14" t="str">
        <f t="array" ref="R26">IFERROR(INDEX(Таблица1[[#All],[value]],MATCH($A26&amp;R$21,Таблица1[[#All],[id]]&amp;Таблица1[[#All],[title2]],0)),"")</f>
        <v/>
      </c>
      <c r="S26" s="14" t="str">
        <f t="array" ref="S26">IFERROR(INDEX(Таблица1[[#All],[value]],MATCH($A26&amp;S$21,Таблица1[[#All],[id]]&amp;Таблица1[[#All],[title2]],0)),"")</f>
        <v/>
      </c>
      <c r="T26" s="14" t="str">
        <f t="array" ref="T26">IFERROR(INDEX(Таблица1[[#All],[value]],MATCH($A26&amp;T$21,Таблица1[[#All],[id]]&amp;Таблица1[[#All],[title2]],0)),"")</f>
        <v/>
      </c>
      <c r="U26" s="14" t="str">
        <f t="array" ref="U26">IFERROR(INDEX(Таблица1[[#All],[value]],MATCH($A26&amp;U$21,Таблица1[[#All],[id]]&amp;Таблица1[[#All],[title2]],0)),"")</f>
        <v/>
      </c>
      <c r="V26" s="14" t="str">
        <f t="array" ref="V26">IFERROR(INDEX(Таблица1[[#All],[value]],MATCH($A26&amp;V$21,Таблица1[[#All],[id]]&amp;Таблица1[[#All],[title2]],0)),"")</f>
        <v/>
      </c>
      <c r="W26" s="14" t="str">
        <f t="array" ref="W26">IFERROR(INDEX(Таблица1[[#All],[value]],MATCH($A26&amp;W$21,Таблица1[[#All],[id]]&amp;Таблица1[[#All],[title2]],0)),"")</f>
        <v/>
      </c>
      <c r="X26" s="14" t="str">
        <f t="array" ref="X26">IFERROR(INDEX(Таблица1[[#All],[value]],MATCH($A26&amp;X$21,Таблица1[[#All],[id]]&amp;Таблица1[[#All],[title2]],0)),"")</f>
        <v/>
      </c>
      <c r="Y26" s="14" t="str">
        <f t="array" ref="Y26">IFERROR(INDEX(Таблица1[[#All],[value]],MATCH($A26&amp;Y$21,Таблица1[[#All],[id]]&amp;Таблица1[[#All],[title2]],0)),"")</f>
        <v/>
      </c>
      <c r="Z26" s="14" t="str">
        <f t="array" ref="Z26">IFERROR(INDEX(Таблица1[[#All],[value]],MATCH($A26&amp;Z$21,Таблица1[[#All],[id]]&amp;Таблица1[[#All],[title2]],0)),"")</f>
        <v/>
      </c>
      <c r="AA26" s="14" t="str">
        <f t="array" ref="AA26">IFERROR(INDEX(Таблица1[[#All],[value]],MATCH($A26&amp;AA$21,Таблица1[[#All],[id]]&amp;Таблица1[[#All],[title2]],0)),"")</f>
        <v/>
      </c>
      <c r="AB26" s="14" t="str">
        <f t="array" ref="AB26">IFERROR(INDEX(Таблица1[[#All],[value]],MATCH($A26&amp;AB$21,Таблица1[[#All],[id]]&amp;Таблица1[[#All],[title2]],0)),"")</f>
        <v/>
      </c>
      <c r="AC26" s="14" t="str">
        <f t="array" ref="AC26">IFERROR(INDEX(Таблица1[[#All],[value]],MATCH($A26&amp;AC$21,Таблица1[[#All],[id]]&amp;Таблица1[[#All],[title2]],0)),"")</f>
        <v/>
      </c>
      <c r="AD26" s="14" t="str">
        <f t="array" ref="AD26">IFERROR(INDEX(Таблица1[[#All],[value]],MATCH($A26&amp;AD$21,Таблица1[[#All],[id]]&amp;Таблица1[[#All],[title2]],0)),"")</f>
        <v/>
      </c>
      <c r="AE26" s="14" t="str">
        <f t="array" ref="AE26">IFERROR(INDEX(Таблица1[[#All],[value]],MATCH($A26&amp;AE$21,Таблица1[[#All],[id]]&amp;Таблица1[[#All],[title2]],0)),"")</f>
        <v/>
      </c>
      <c r="AF26" s="14" t="str">
        <f t="array" ref="AF26">IFERROR(INDEX(Таблица1[[#All],[value]],MATCH($A26&amp;AF$21,Таблица1[[#All],[id]]&amp;Таблица1[[#All],[title2]],0)),"")</f>
        <v/>
      </c>
      <c r="AG26" s="14" t="str">
        <f t="array" ref="AG26">IFERROR(INDEX(Таблица1[[#All],[value]],MATCH($A26&amp;AG$21,Таблица1[[#All],[id]]&amp;Таблица1[[#All],[title2]],0)),"")</f>
        <v/>
      </c>
      <c r="AH26" s="14" t="str">
        <f t="array" ref="AH26">IFERROR(INDEX(Таблица1[[#All],[value]],MATCH($A26&amp;AH$21,Таблица1[[#All],[id]]&amp;Таблица1[[#All],[title2]],0)),"")</f>
        <v/>
      </c>
      <c r="AI26" s="14" t="str">
        <f t="array" ref="AI26">IFERROR(INDEX(Таблица1[[#All],[value]],MATCH($A26&amp;AI$21,Таблица1[[#All],[id]]&amp;Таблица1[[#All],[title2]],0)),"")</f>
        <v/>
      </c>
      <c r="AJ26" s="14" t="str">
        <f t="array" ref="AJ26">IFERROR(INDEX(Таблица1[[#All],[value]],MATCH($A26&amp;AJ$21,Таблица1[[#All],[id]]&amp;Таблица1[[#All],[title2]],0)),"")</f>
        <v/>
      </c>
      <c r="AK26" s="14" t="str">
        <f t="array" ref="AK26">IFERROR(INDEX(Таблица1[[#All],[value]],MATCH($A26&amp;AK$21,Таблица1[[#All],[id]]&amp;Таблица1[[#All],[title2]],0)),"")</f>
        <v/>
      </c>
      <c r="AL26" s="14" t="str">
        <f t="array" ref="AL26">IFERROR(INDEX(Таблица1[[#All],[value]],MATCH($A26&amp;AL$21,Таблица1[[#All],[id]]&amp;Таблица1[[#All],[title2]],0)),"")</f>
        <v/>
      </c>
      <c r="AM26" s="14" t="str">
        <f t="array" ref="AM26">IFERROR(INDEX(Таблица1[[#All],[value]],MATCH($A26&amp;AM$21,Таблица1[[#All],[id]]&amp;Таблица1[[#All],[title2]],0)),"")</f>
        <v/>
      </c>
      <c r="AN26" s="14" t="str">
        <f t="array" ref="AN26">IFERROR(INDEX(Таблица1[[#All],[value]],MATCH($A26&amp;AN$21,Таблица1[[#All],[id]]&amp;Таблица1[[#All],[title2]],0)),"")</f>
        <v/>
      </c>
      <c r="AO26" s="14" t="str">
        <f t="array" ref="AO26">IFERROR(INDEX(Таблица1[[#All],[value]],MATCH($A26&amp;AO$21,Таблица1[[#All],[id]]&amp;Таблица1[[#All],[title2]],0)),"")</f>
        <v/>
      </c>
    </row>
    <row r="27" spans="1:41" x14ac:dyDescent="0.25">
      <c r="A27" s="14" t="str">
        <f t="array" ref="A27">IFERROR(INDEX(Таблица1[[#All],[id]],SMALL(IF(MATCH(Таблица1[[#All],[id]],Таблица1[[#All],[id]],0)=ROW(Таблица1[[#All],[id]]),ROW(Таблица1[[#All],[id]])),ROW(A7))),"")</f>
        <v/>
      </c>
      <c r="B27" s="14" t="str">
        <f>IFERROR(VLOOKUP($A27,Таблица1[[#All],[id]:[brand]],MATCH(B$21,Таблица1[[#Headers],[id]:[brand]],0),0),"")</f>
        <v/>
      </c>
      <c r="C27" s="14" t="str">
        <f>IFERROR(VLOOKUP($A27,Таблица1[[#All],[id]:[brand]],MATCH(C$21,Таблица1[[#Headers],[id]:[brand]],0),0),"")</f>
        <v/>
      </c>
      <c r="D27" s="14" t="str">
        <f>IFERROR(VLOOKUP($A27,Таблица1[[#All],[id]:[brand]],MATCH(D$21,Таблица1[[#Headers],[id]:[brand]],0),0),"")</f>
        <v/>
      </c>
      <c r="E27" s="14" t="str">
        <f>IFERROR(VLOOKUP($A27,Таблица1[[#All],[id]:[brand]],MATCH(E$21,Таблица1[[#Headers],[id]:[brand]],0),0),"")</f>
        <v/>
      </c>
      <c r="F27" s="14" t="str">
        <f>IFERROR(VLOOKUP($A27,Таблица1[[#All],[id]:[brand]],MATCH(F$21,Таблица1[[#Headers],[id]:[brand]],0),0),"")</f>
        <v/>
      </c>
      <c r="G27" s="14" t="str">
        <f>IFERROR(VLOOKUP($A27,Таблица1[[#All],[id]:[brand]],MATCH(G$21,Таблица1[[#Headers],[id]:[brand]],0),0),"")</f>
        <v/>
      </c>
      <c r="H27" s="14" t="str">
        <f t="array" ref="H27">IFERROR(INDEX(Таблица1[[#All],[value]],MATCH($A27&amp;H$21,Таблица1[[#All],[id]]&amp;Таблица1[[#All],[title2]],0)),"")</f>
        <v/>
      </c>
      <c r="I27" s="14" t="str">
        <f t="array" ref="I27">IFERROR(INDEX(Таблица1[[#All],[value]],MATCH($A27&amp;I$21,Таблица1[[#All],[id]]&amp;Таблица1[[#All],[title2]],0)),"")</f>
        <v/>
      </c>
      <c r="J27" s="14" t="str">
        <f t="array" ref="J27">IFERROR(INDEX(Таблица1[[#All],[value]],MATCH($A27&amp;J$21,Таблица1[[#All],[id]]&amp;Таблица1[[#All],[title2]],0)),"")</f>
        <v/>
      </c>
      <c r="K27" s="14" t="str">
        <f t="array" ref="K27">IFERROR(INDEX(Таблица1[[#All],[value]],MATCH($A27&amp;K$21,Таблица1[[#All],[id]]&amp;Таблица1[[#All],[title2]],0)),"")</f>
        <v/>
      </c>
      <c r="L27" s="14" t="str">
        <f t="array" ref="L27">IFERROR(INDEX(Таблица1[[#All],[value]],MATCH($A27&amp;L$21,Таблица1[[#All],[id]]&amp;Таблица1[[#All],[title2]],0)),"")</f>
        <v/>
      </c>
      <c r="M27" s="14" t="str">
        <f t="array" ref="M27">IFERROR(INDEX(Таблица1[[#All],[value]],MATCH($A27&amp;M$21,Таблица1[[#All],[id]]&amp;Таблица1[[#All],[title2]],0)),"")</f>
        <v/>
      </c>
      <c r="N27" s="14" t="str">
        <f t="array" ref="N27">IFERROR(INDEX(Таблица1[[#All],[value]],MATCH($A27&amp;N$21,Таблица1[[#All],[id]]&amp;Таблица1[[#All],[title2]],0)),"")</f>
        <v/>
      </c>
      <c r="O27" s="14" t="str">
        <f t="array" ref="O27">IFERROR(INDEX(Таблица1[[#All],[value]],MATCH($A27&amp;O$21,Таблица1[[#All],[id]]&amp;Таблица1[[#All],[title2]],0)),"")</f>
        <v/>
      </c>
      <c r="P27" s="14" t="str">
        <f t="array" ref="P27">IFERROR(INDEX(Таблица1[[#All],[value]],MATCH($A27&amp;P$21,Таблица1[[#All],[id]]&amp;Таблица1[[#All],[title2]],0)),"")</f>
        <v/>
      </c>
      <c r="Q27" s="14" t="str">
        <f t="array" ref="Q27">IFERROR(INDEX(Таблица1[[#All],[value]],MATCH($A27&amp;Q$21,Таблица1[[#All],[id]]&amp;Таблица1[[#All],[title2]],0)),"")</f>
        <v/>
      </c>
      <c r="R27" s="14" t="str">
        <f t="array" ref="R27">IFERROR(INDEX(Таблица1[[#All],[value]],MATCH($A27&amp;R$21,Таблица1[[#All],[id]]&amp;Таблица1[[#All],[title2]],0)),"")</f>
        <v/>
      </c>
      <c r="S27" s="14" t="str">
        <f t="array" ref="S27">IFERROR(INDEX(Таблица1[[#All],[value]],MATCH($A27&amp;S$21,Таблица1[[#All],[id]]&amp;Таблица1[[#All],[title2]],0)),"")</f>
        <v/>
      </c>
      <c r="T27" s="14" t="str">
        <f t="array" ref="T27">IFERROR(INDEX(Таблица1[[#All],[value]],MATCH($A27&amp;T$21,Таблица1[[#All],[id]]&amp;Таблица1[[#All],[title2]],0)),"")</f>
        <v/>
      </c>
      <c r="U27" s="14" t="str">
        <f t="array" ref="U27">IFERROR(INDEX(Таблица1[[#All],[value]],MATCH($A27&amp;U$21,Таблица1[[#All],[id]]&amp;Таблица1[[#All],[title2]],0)),"")</f>
        <v/>
      </c>
      <c r="V27" s="14" t="str">
        <f t="array" ref="V27">IFERROR(INDEX(Таблица1[[#All],[value]],MATCH($A27&amp;V$21,Таблица1[[#All],[id]]&amp;Таблица1[[#All],[title2]],0)),"")</f>
        <v/>
      </c>
      <c r="W27" s="14" t="str">
        <f t="array" ref="W27">IFERROR(INDEX(Таблица1[[#All],[value]],MATCH($A27&amp;W$21,Таблица1[[#All],[id]]&amp;Таблица1[[#All],[title2]],0)),"")</f>
        <v/>
      </c>
      <c r="X27" s="14" t="str">
        <f t="array" ref="X27">IFERROR(INDEX(Таблица1[[#All],[value]],MATCH($A27&amp;X$21,Таблица1[[#All],[id]]&amp;Таблица1[[#All],[title2]],0)),"")</f>
        <v/>
      </c>
      <c r="Y27" s="14" t="str">
        <f t="array" ref="Y27">IFERROR(INDEX(Таблица1[[#All],[value]],MATCH($A27&amp;Y$21,Таблица1[[#All],[id]]&amp;Таблица1[[#All],[title2]],0)),"")</f>
        <v/>
      </c>
      <c r="Z27" s="14" t="str">
        <f t="array" ref="Z27">IFERROR(INDEX(Таблица1[[#All],[value]],MATCH($A27&amp;Z$21,Таблица1[[#All],[id]]&amp;Таблица1[[#All],[title2]],0)),"")</f>
        <v/>
      </c>
      <c r="AA27" s="14" t="str">
        <f t="array" ref="AA27">IFERROR(INDEX(Таблица1[[#All],[value]],MATCH($A27&amp;AA$21,Таблица1[[#All],[id]]&amp;Таблица1[[#All],[title2]],0)),"")</f>
        <v/>
      </c>
      <c r="AB27" s="14" t="str">
        <f t="array" ref="AB27">IFERROR(INDEX(Таблица1[[#All],[value]],MATCH($A27&amp;AB$21,Таблица1[[#All],[id]]&amp;Таблица1[[#All],[title2]],0)),"")</f>
        <v/>
      </c>
      <c r="AC27" s="14" t="str">
        <f t="array" ref="AC27">IFERROR(INDEX(Таблица1[[#All],[value]],MATCH($A27&amp;AC$21,Таблица1[[#All],[id]]&amp;Таблица1[[#All],[title2]],0)),"")</f>
        <v/>
      </c>
      <c r="AD27" s="14" t="str">
        <f t="array" ref="AD27">IFERROR(INDEX(Таблица1[[#All],[value]],MATCH($A27&amp;AD$21,Таблица1[[#All],[id]]&amp;Таблица1[[#All],[title2]],0)),"")</f>
        <v/>
      </c>
      <c r="AE27" s="14" t="str">
        <f t="array" ref="AE27">IFERROR(INDEX(Таблица1[[#All],[value]],MATCH($A27&amp;AE$21,Таблица1[[#All],[id]]&amp;Таблица1[[#All],[title2]],0)),"")</f>
        <v/>
      </c>
      <c r="AF27" s="14" t="str">
        <f t="array" ref="AF27">IFERROR(INDEX(Таблица1[[#All],[value]],MATCH($A27&amp;AF$21,Таблица1[[#All],[id]]&amp;Таблица1[[#All],[title2]],0)),"")</f>
        <v/>
      </c>
      <c r="AG27" s="14" t="str">
        <f t="array" ref="AG27">IFERROR(INDEX(Таблица1[[#All],[value]],MATCH($A27&amp;AG$21,Таблица1[[#All],[id]]&amp;Таблица1[[#All],[title2]],0)),"")</f>
        <v/>
      </c>
      <c r="AH27" s="14" t="str">
        <f t="array" ref="AH27">IFERROR(INDEX(Таблица1[[#All],[value]],MATCH($A27&amp;AH$21,Таблица1[[#All],[id]]&amp;Таблица1[[#All],[title2]],0)),"")</f>
        <v/>
      </c>
      <c r="AI27" s="14" t="str">
        <f t="array" ref="AI27">IFERROR(INDEX(Таблица1[[#All],[value]],MATCH($A27&amp;AI$21,Таблица1[[#All],[id]]&amp;Таблица1[[#All],[title2]],0)),"")</f>
        <v/>
      </c>
      <c r="AJ27" s="14" t="str">
        <f t="array" ref="AJ27">IFERROR(INDEX(Таблица1[[#All],[value]],MATCH($A27&amp;AJ$21,Таблица1[[#All],[id]]&amp;Таблица1[[#All],[title2]],0)),"")</f>
        <v/>
      </c>
      <c r="AK27" s="14" t="str">
        <f t="array" ref="AK27">IFERROR(INDEX(Таблица1[[#All],[value]],MATCH($A27&amp;AK$21,Таблица1[[#All],[id]]&amp;Таблица1[[#All],[title2]],0)),"")</f>
        <v/>
      </c>
      <c r="AL27" s="14" t="str">
        <f t="array" ref="AL27">IFERROR(INDEX(Таблица1[[#All],[value]],MATCH($A27&amp;AL$21,Таблица1[[#All],[id]]&amp;Таблица1[[#All],[title2]],0)),"")</f>
        <v/>
      </c>
      <c r="AM27" s="14" t="str">
        <f t="array" ref="AM27">IFERROR(INDEX(Таблица1[[#All],[value]],MATCH($A27&amp;AM$21,Таблица1[[#All],[id]]&amp;Таблица1[[#All],[title2]],0)),"")</f>
        <v/>
      </c>
      <c r="AN27" s="14" t="str">
        <f t="array" ref="AN27">IFERROR(INDEX(Таблица1[[#All],[value]],MATCH($A27&amp;AN$21,Таблица1[[#All],[id]]&amp;Таблица1[[#All],[title2]],0)),"")</f>
        <v/>
      </c>
      <c r="AO27" s="14" t="str">
        <f t="array" ref="AO27">IFERROR(INDEX(Таблица1[[#All],[value]],MATCH($A27&amp;AO$21,Таблица1[[#All],[id]]&amp;Таблица1[[#All],[title2]],0)),"")</f>
        <v/>
      </c>
    </row>
    <row r="28" spans="1:41" x14ac:dyDescent="0.25">
      <c r="A28" s="14" t="str">
        <f t="array" ref="A28">IFERROR(INDEX(Таблица1[[#All],[id]],SMALL(IF(MATCH(Таблица1[[#All],[id]],Таблица1[[#All],[id]],0)=ROW(Таблица1[[#All],[id]]),ROW(Таблица1[[#All],[id]])),ROW(A8))),"")</f>
        <v/>
      </c>
      <c r="B28" s="14" t="str">
        <f>IFERROR(VLOOKUP($A28,Таблица1[[#All],[id]:[brand]],MATCH(B$21,Таблица1[[#Headers],[id]:[brand]],0),0),"")</f>
        <v/>
      </c>
      <c r="C28" s="14" t="str">
        <f>IFERROR(VLOOKUP($A28,Таблица1[[#All],[id]:[brand]],MATCH(C$21,Таблица1[[#Headers],[id]:[brand]],0),0),"")</f>
        <v/>
      </c>
      <c r="D28" s="14" t="str">
        <f>IFERROR(VLOOKUP($A28,Таблица1[[#All],[id]:[brand]],MATCH(D$21,Таблица1[[#Headers],[id]:[brand]],0),0),"")</f>
        <v/>
      </c>
      <c r="E28" s="14" t="str">
        <f>IFERROR(VLOOKUP($A28,Таблица1[[#All],[id]:[brand]],MATCH(E$21,Таблица1[[#Headers],[id]:[brand]],0),0),"")</f>
        <v/>
      </c>
      <c r="F28" s="14" t="str">
        <f>IFERROR(VLOOKUP($A28,Таблица1[[#All],[id]:[brand]],MATCH(F$21,Таблица1[[#Headers],[id]:[brand]],0),0),"")</f>
        <v/>
      </c>
      <c r="G28" s="14" t="str">
        <f>IFERROR(VLOOKUP($A28,Таблица1[[#All],[id]:[brand]],MATCH(G$21,Таблица1[[#Headers],[id]:[brand]],0),0),"")</f>
        <v/>
      </c>
      <c r="H28" s="14" t="str">
        <f t="array" ref="H28">IFERROR(INDEX(Таблица1[[#All],[value]],MATCH($A28&amp;H$21,Таблица1[[#All],[id]]&amp;Таблица1[[#All],[title2]],0)),"")</f>
        <v/>
      </c>
      <c r="I28" s="14" t="str">
        <f t="array" ref="I28">IFERROR(INDEX(Таблица1[[#All],[value]],MATCH($A28&amp;I$21,Таблица1[[#All],[id]]&amp;Таблица1[[#All],[title2]],0)),"")</f>
        <v/>
      </c>
      <c r="J28" s="14" t="str">
        <f t="array" ref="J28">IFERROR(INDEX(Таблица1[[#All],[value]],MATCH($A28&amp;J$21,Таблица1[[#All],[id]]&amp;Таблица1[[#All],[title2]],0)),"")</f>
        <v/>
      </c>
      <c r="K28" s="14" t="str">
        <f t="array" ref="K28">IFERROR(INDEX(Таблица1[[#All],[value]],MATCH($A28&amp;K$21,Таблица1[[#All],[id]]&amp;Таблица1[[#All],[title2]],0)),"")</f>
        <v/>
      </c>
      <c r="L28" s="14" t="str">
        <f t="array" ref="L28">IFERROR(INDEX(Таблица1[[#All],[value]],MATCH($A28&amp;L$21,Таблица1[[#All],[id]]&amp;Таблица1[[#All],[title2]],0)),"")</f>
        <v/>
      </c>
      <c r="M28" s="14" t="str">
        <f t="array" ref="M28">IFERROR(INDEX(Таблица1[[#All],[value]],MATCH($A28&amp;M$21,Таблица1[[#All],[id]]&amp;Таблица1[[#All],[title2]],0)),"")</f>
        <v/>
      </c>
      <c r="N28" s="14" t="str">
        <f t="array" ref="N28">IFERROR(INDEX(Таблица1[[#All],[value]],MATCH($A28&amp;N$21,Таблица1[[#All],[id]]&amp;Таблица1[[#All],[title2]],0)),"")</f>
        <v/>
      </c>
      <c r="O28" s="14" t="str">
        <f t="array" ref="O28">IFERROR(INDEX(Таблица1[[#All],[value]],MATCH($A28&amp;O$21,Таблица1[[#All],[id]]&amp;Таблица1[[#All],[title2]],0)),"")</f>
        <v/>
      </c>
      <c r="P28" s="14" t="str">
        <f t="array" ref="P28">IFERROR(INDEX(Таблица1[[#All],[value]],MATCH($A28&amp;P$21,Таблица1[[#All],[id]]&amp;Таблица1[[#All],[title2]],0)),"")</f>
        <v/>
      </c>
      <c r="Q28" s="14" t="str">
        <f t="array" ref="Q28">IFERROR(INDEX(Таблица1[[#All],[value]],MATCH($A28&amp;Q$21,Таблица1[[#All],[id]]&amp;Таблица1[[#All],[title2]],0)),"")</f>
        <v/>
      </c>
      <c r="R28" s="14" t="str">
        <f t="array" ref="R28">IFERROR(INDEX(Таблица1[[#All],[value]],MATCH($A28&amp;R$21,Таблица1[[#All],[id]]&amp;Таблица1[[#All],[title2]],0)),"")</f>
        <v/>
      </c>
      <c r="S28" s="14" t="str">
        <f t="array" ref="S28">IFERROR(INDEX(Таблица1[[#All],[value]],MATCH($A28&amp;S$21,Таблица1[[#All],[id]]&amp;Таблица1[[#All],[title2]],0)),"")</f>
        <v/>
      </c>
      <c r="T28" s="14" t="str">
        <f t="array" ref="T28">IFERROR(INDEX(Таблица1[[#All],[value]],MATCH($A28&amp;T$21,Таблица1[[#All],[id]]&amp;Таблица1[[#All],[title2]],0)),"")</f>
        <v/>
      </c>
      <c r="U28" s="14" t="str">
        <f t="array" ref="U28">IFERROR(INDEX(Таблица1[[#All],[value]],MATCH($A28&amp;U$21,Таблица1[[#All],[id]]&amp;Таблица1[[#All],[title2]],0)),"")</f>
        <v/>
      </c>
      <c r="V28" s="14" t="str">
        <f t="array" ref="V28">IFERROR(INDEX(Таблица1[[#All],[value]],MATCH($A28&amp;V$21,Таблица1[[#All],[id]]&amp;Таблица1[[#All],[title2]],0)),"")</f>
        <v/>
      </c>
      <c r="W28" s="14" t="str">
        <f t="array" ref="W28">IFERROR(INDEX(Таблица1[[#All],[value]],MATCH($A28&amp;W$21,Таблица1[[#All],[id]]&amp;Таблица1[[#All],[title2]],0)),"")</f>
        <v/>
      </c>
      <c r="X28" s="14" t="str">
        <f t="array" ref="X28">IFERROR(INDEX(Таблица1[[#All],[value]],MATCH($A28&amp;X$21,Таблица1[[#All],[id]]&amp;Таблица1[[#All],[title2]],0)),"")</f>
        <v/>
      </c>
      <c r="Y28" s="14" t="str">
        <f t="array" ref="Y28">IFERROR(INDEX(Таблица1[[#All],[value]],MATCH($A28&amp;Y$21,Таблица1[[#All],[id]]&amp;Таблица1[[#All],[title2]],0)),"")</f>
        <v/>
      </c>
      <c r="Z28" s="14" t="str">
        <f t="array" ref="Z28">IFERROR(INDEX(Таблица1[[#All],[value]],MATCH($A28&amp;Z$21,Таблица1[[#All],[id]]&amp;Таблица1[[#All],[title2]],0)),"")</f>
        <v/>
      </c>
      <c r="AA28" s="14" t="str">
        <f t="array" ref="AA28">IFERROR(INDEX(Таблица1[[#All],[value]],MATCH($A28&amp;AA$21,Таблица1[[#All],[id]]&amp;Таблица1[[#All],[title2]],0)),"")</f>
        <v/>
      </c>
      <c r="AB28" s="14" t="str">
        <f t="array" ref="AB28">IFERROR(INDEX(Таблица1[[#All],[value]],MATCH($A28&amp;AB$21,Таблица1[[#All],[id]]&amp;Таблица1[[#All],[title2]],0)),"")</f>
        <v/>
      </c>
      <c r="AC28" s="14" t="str">
        <f t="array" ref="AC28">IFERROR(INDEX(Таблица1[[#All],[value]],MATCH($A28&amp;AC$21,Таблица1[[#All],[id]]&amp;Таблица1[[#All],[title2]],0)),"")</f>
        <v/>
      </c>
      <c r="AD28" s="14" t="str">
        <f t="array" ref="AD28">IFERROR(INDEX(Таблица1[[#All],[value]],MATCH($A28&amp;AD$21,Таблица1[[#All],[id]]&amp;Таблица1[[#All],[title2]],0)),"")</f>
        <v/>
      </c>
      <c r="AE28" s="14" t="str">
        <f t="array" ref="AE28">IFERROR(INDEX(Таблица1[[#All],[value]],MATCH($A28&amp;AE$21,Таблица1[[#All],[id]]&amp;Таблица1[[#All],[title2]],0)),"")</f>
        <v/>
      </c>
      <c r="AF28" s="14" t="str">
        <f t="array" ref="AF28">IFERROR(INDEX(Таблица1[[#All],[value]],MATCH($A28&amp;AF$21,Таблица1[[#All],[id]]&amp;Таблица1[[#All],[title2]],0)),"")</f>
        <v/>
      </c>
      <c r="AG28" s="14" t="str">
        <f t="array" ref="AG28">IFERROR(INDEX(Таблица1[[#All],[value]],MATCH($A28&amp;AG$21,Таблица1[[#All],[id]]&amp;Таблица1[[#All],[title2]],0)),"")</f>
        <v/>
      </c>
      <c r="AH28" s="14" t="str">
        <f t="array" ref="AH28">IFERROR(INDEX(Таблица1[[#All],[value]],MATCH($A28&amp;AH$21,Таблица1[[#All],[id]]&amp;Таблица1[[#All],[title2]],0)),"")</f>
        <v/>
      </c>
      <c r="AI28" s="14" t="str">
        <f t="array" ref="AI28">IFERROR(INDEX(Таблица1[[#All],[value]],MATCH($A28&amp;AI$21,Таблица1[[#All],[id]]&amp;Таблица1[[#All],[title2]],0)),"")</f>
        <v/>
      </c>
      <c r="AJ28" s="14" t="str">
        <f t="array" ref="AJ28">IFERROR(INDEX(Таблица1[[#All],[value]],MATCH($A28&amp;AJ$21,Таблица1[[#All],[id]]&amp;Таблица1[[#All],[title2]],0)),"")</f>
        <v/>
      </c>
      <c r="AK28" s="14" t="str">
        <f t="array" ref="AK28">IFERROR(INDEX(Таблица1[[#All],[value]],MATCH($A28&amp;AK$21,Таблица1[[#All],[id]]&amp;Таблица1[[#All],[title2]],0)),"")</f>
        <v/>
      </c>
      <c r="AL28" s="14" t="str">
        <f t="array" ref="AL28">IFERROR(INDEX(Таблица1[[#All],[value]],MATCH($A28&amp;AL$21,Таблица1[[#All],[id]]&amp;Таблица1[[#All],[title2]],0)),"")</f>
        <v/>
      </c>
      <c r="AM28" s="14" t="str">
        <f t="array" ref="AM28">IFERROR(INDEX(Таблица1[[#All],[value]],MATCH($A28&amp;AM$21,Таблица1[[#All],[id]]&amp;Таблица1[[#All],[title2]],0)),"")</f>
        <v/>
      </c>
      <c r="AN28" s="14" t="str">
        <f t="array" ref="AN28">IFERROR(INDEX(Таблица1[[#All],[value]],MATCH($A28&amp;AN$21,Таблица1[[#All],[id]]&amp;Таблица1[[#All],[title2]],0)),"")</f>
        <v/>
      </c>
      <c r="AO28" s="14" t="str">
        <f t="array" ref="AO28">IFERROR(INDEX(Таблица1[[#All],[value]],MATCH($A28&amp;AO$21,Таблица1[[#All],[id]]&amp;Таблица1[[#All],[title2]],0)),"")</f>
        <v/>
      </c>
    </row>
    <row r="29" spans="1:41" x14ac:dyDescent="0.25">
      <c r="A29" s="14" t="str">
        <f t="array" ref="A29">IFERROR(INDEX(Таблица1[[#All],[id]],SMALL(IF(MATCH(Таблица1[[#All],[id]],Таблица1[[#All],[id]],0)=ROW(Таблица1[[#All],[id]]),ROW(Таблица1[[#All],[id]])),ROW(A9))),"")</f>
        <v/>
      </c>
      <c r="B29" s="14" t="str">
        <f>IFERROR(VLOOKUP($A29,Таблица1[[#All],[id]:[brand]],MATCH(B$21,Таблица1[[#Headers],[id]:[brand]],0),0),"")</f>
        <v/>
      </c>
      <c r="C29" s="14" t="str">
        <f>IFERROR(VLOOKUP($A29,Таблица1[[#All],[id]:[brand]],MATCH(C$21,Таблица1[[#Headers],[id]:[brand]],0),0),"")</f>
        <v/>
      </c>
      <c r="D29" s="14" t="str">
        <f>IFERROR(VLOOKUP($A29,Таблица1[[#All],[id]:[brand]],MATCH(D$21,Таблица1[[#Headers],[id]:[brand]],0),0),"")</f>
        <v/>
      </c>
      <c r="E29" s="14" t="str">
        <f>IFERROR(VLOOKUP($A29,Таблица1[[#All],[id]:[brand]],MATCH(E$21,Таблица1[[#Headers],[id]:[brand]],0),0),"")</f>
        <v/>
      </c>
      <c r="F29" s="14" t="str">
        <f>IFERROR(VLOOKUP($A29,Таблица1[[#All],[id]:[brand]],MATCH(F$21,Таблица1[[#Headers],[id]:[brand]],0),0),"")</f>
        <v/>
      </c>
      <c r="G29" s="14" t="str">
        <f>IFERROR(VLOOKUP($A29,Таблица1[[#All],[id]:[brand]],MATCH(G$21,Таблица1[[#Headers],[id]:[brand]],0),0),"")</f>
        <v/>
      </c>
      <c r="H29" s="14" t="str">
        <f t="array" ref="H29">IFERROR(INDEX(Таблица1[[#All],[value]],MATCH($A29&amp;H$21,Таблица1[[#All],[id]]&amp;Таблица1[[#All],[title2]],0)),"")</f>
        <v/>
      </c>
      <c r="I29" s="14" t="str">
        <f t="array" ref="I29">IFERROR(INDEX(Таблица1[[#All],[value]],MATCH($A29&amp;I$21,Таблица1[[#All],[id]]&amp;Таблица1[[#All],[title2]],0)),"")</f>
        <v/>
      </c>
      <c r="J29" s="14" t="str">
        <f t="array" ref="J29">IFERROR(INDEX(Таблица1[[#All],[value]],MATCH($A29&amp;J$21,Таблица1[[#All],[id]]&amp;Таблица1[[#All],[title2]],0)),"")</f>
        <v/>
      </c>
      <c r="K29" s="14" t="str">
        <f t="array" ref="K29">IFERROR(INDEX(Таблица1[[#All],[value]],MATCH($A29&amp;K$21,Таблица1[[#All],[id]]&amp;Таблица1[[#All],[title2]],0)),"")</f>
        <v/>
      </c>
      <c r="L29" s="14" t="str">
        <f t="array" ref="L29">IFERROR(INDEX(Таблица1[[#All],[value]],MATCH($A29&amp;L$21,Таблица1[[#All],[id]]&amp;Таблица1[[#All],[title2]],0)),"")</f>
        <v/>
      </c>
      <c r="M29" s="14" t="str">
        <f t="array" ref="M29">IFERROR(INDEX(Таблица1[[#All],[value]],MATCH($A29&amp;M$21,Таблица1[[#All],[id]]&amp;Таблица1[[#All],[title2]],0)),"")</f>
        <v/>
      </c>
      <c r="N29" s="14" t="str">
        <f t="array" ref="N29">IFERROR(INDEX(Таблица1[[#All],[value]],MATCH($A29&amp;N$21,Таблица1[[#All],[id]]&amp;Таблица1[[#All],[title2]],0)),"")</f>
        <v/>
      </c>
      <c r="O29" s="14" t="str">
        <f t="array" ref="O29">IFERROR(INDEX(Таблица1[[#All],[value]],MATCH($A29&amp;O$21,Таблица1[[#All],[id]]&amp;Таблица1[[#All],[title2]],0)),"")</f>
        <v/>
      </c>
      <c r="P29" s="14" t="str">
        <f t="array" ref="P29">IFERROR(INDEX(Таблица1[[#All],[value]],MATCH($A29&amp;P$21,Таблица1[[#All],[id]]&amp;Таблица1[[#All],[title2]],0)),"")</f>
        <v/>
      </c>
      <c r="Q29" s="14" t="str">
        <f t="array" ref="Q29">IFERROR(INDEX(Таблица1[[#All],[value]],MATCH($A29&amp;Q$21,Таблица1[[#All],[id]]&amp;Таблица1[[#All],[title2]],0)),"")</f>
        <v/>
      </c>
      <c r="R29" s="14" t="str">
        <f t="array" ref="R29">IFERROR(INDEX(Таблица1[[#All],[value]],MATCH($A29&amp;R$21,Таблица1[[#All],[id]]&amp;Таблица1[[#All],[title2]],0)),"")</f>
        <v/>
      </c>
      <c r="S29" s="14" t="str">
        <f t="array" ref="S29">IFERROR(INDEX(Таблица1[[#All],[value]],MATCH($A29&amp;S$21,Таблица1[[#All],[id]]&amp;Таблица1[[#All],[title2]],0)),"")</f>
        <v/>
      </c>
      <c r="T29" s="14" t="str">
        <f t="array" ref="T29">IFERROR(INDEX(Таблица1[[#All],[value]],MATCH($A29&amp;T$21,Таблица1[[#All],[id]]&amp;Таблица1[[#All],[title2]],0)),"")</f>
        <v/>
      </c>
      <c r="U29" s="14" t="str">
        <f t="array" ref="U29">IFERROR(INDEX(Таблица1[[#All],[value]],MATCH($A29&amp;U$21,Таблица1[[#All],[id]]&amp;Таблица1[[#All],[title2]],0)),"")</f>
        <v/>
      </c>
      <c r="V29" s="14" t="str">
        <f t="array" ref="V29">IFERROR(INDEX(Таблица1[[#All],[value]],MATCH($A29&amp;V$21,Таблица1[[#All],[id]]&amp;Таблица1[[#All],[title2]],0)),"")</f>
        <v/>
      </c>
      <c r="W29" s="14" t="str">
        <f t="array" ref="W29">IFERROR(INDEX(Таблица1[[#All],[value]],MATCH($A29&amp;W$21,Таблица1[[#All],[id]]&amp;Таблица1[[#All],[title2]],0)),"")</f>
        <v/>
      </c>
      <c r="X29" s="14" t="str">
        <f t="array" ref="X29">IFERROR(INDEX(Таблица1[[#All],[value]],MATCH($A29&amp;X$21,Таблица1[[#All],[id]]&amp;Таблица1[[#All],[title2]],0)),"")</f>
        <v/>
      </c>
      <c r="Y29" s="14" t="str">
        <f t="array" ref="Y29">IFERROR(INDEX(Таблица1[[#All],[value]],MATCH($A29&amp;Y$21,Таблица1[[#All],[id]]&amp;Таблица1[[#All],[title2]],0)),"")</f>
        <v/>
      </c>
      <c r="Z29" s="14" t="str">
        <f t="array" ref="Z29">IFERROR(INDEX(Таблица1[[#All],[value]],MATCH($A29&amp;Z$21,Таблица1[[#All],[id]]&amp;Таблица1[[#All],[title2]],0)),"")</f>
        <v/>
      </c>
      <c r="AA29" s="14" t="str">
        <f t="array" ref="AA29">IFERROR(INDEX(Таблица1[[#All],[value]],MATCH($A29&amp;AA$21,Таблица1[[#All],[id]]&amp;Таблица1[[#All],[title2]],0)),"")</f>
        <v/>
      </c>
      <c r="AB29" s="14" t="str">
        <f t="array" ref="AB29">IFERROR(INDEX(Таблица1[[#All],[value]],MATCH($A29&amp;AB$21,Таблица1[[#All],[id]]&amp;Таблица1[[#All],[title2]],0)),"")</f>
        <v/>
      </c>
      <c r="AC29" s="14" t="str">
        <f t="array" ref="AC29">IFERROR(INDEX(Таблица1[[#All],[value]],MATCH($A29&amp;AC$21,Таблица1[[#All],[id]]&amp;Таблица1[[#All],[title2]],0)),"")</f>
        <v/>
      </c>
      <c r="AD29" s="14" t="str">
        <f t="array" ref="AD29">IFERROR(INDEX(Таблица1[[#All],[value]],MATCH($A29&amp;AD$21,Таблица1[[#All],[id]]&amp;Таблица1[[#All],[title2]],0)),"")</f>
        <v/>
      </c>
      <c r="AE29" s="14" t="str">
        <f t="array" ref="AE29">IFERROR(INDEX(Таблица1[[#All],[value]],MATCH($A29&amp;AE$21,Таблица1[[#All],[id]]&amp;Таблица1[[#All],[title2]],0)),"")</f>
        <v/>
      </c>
      <c r="AF29" s="14" t="str">
        <f t="array" ref="AF29">IFERROR(INDEX(Таблица1[[#All],[value]],MATCH($A29&amp;AF$21,Таблица1[[#All],[id]]&amp;Таблица1[[#All],[title2]],0)),"")</f>
        <v/>
      </c>
      <c r="AG29" s="14" t="str">
        <f t="array" ref="AG29">IFERROR(INDEX(Таблица1[[#All],[value]],MATCH($A29&amp;AG$21,Таблица1[[#All],[id]]&amp;Таблица1[[#All],[title2]],0)),"")</f>
        <v/>
      </c>
      <c r="AH29" s="14" t="str">
        <f t="array" ref="AH29">IFERROR(INDEX(Таблица1[[#All],[value]],MATCH($A29&amp;AH$21,Таблица1[[#All],[id]]&amp;Таблица1[[#All],[title2]],0)),"")</f>
        <v/>
      </c>
      <c r="AI29" s="14" t="str">
        <f t="array" ref="AI29">IFERROR(INDEX(Таблица1[[#All],[value]],MATCH($A29&amp;AI$21,Таблица1[[#All],[id]]&amp;Таблица1[[#All],[title2]],0)),"")</f>
        <v/>
      </c>
      <c r="AJ29" s="14" t="str">
        <f t="array" ref="AJ29">IFERROR(INDEX(Таблица1[[#All],[value]],MATCH($A29&amp;AJ$21,Таблица1[[#All],[id]]&amp;Таблица1[[#All],[title2]],0)),"")</f>
        <v/>
      </c>
      <c r="AK29" s="14" t="str">
        <f t="array" ref="AK29">IFERROR(INDEX(Таблица1[[#All],[value]],MATCH($A29&amp;AK$21,Таблица1[[#All],[id]]&amp;Таблица1[[#All],[title2]],0)),"")</f>
        <v/>
      </c>
      <c r="AL29" s="14" t="str">
        <f t="array" ref="AL29">IFERROR(INDEX(Таблица1[[#All],[value]],MATCH($A29&amp;AL$21,Таблица1[[#All],[id]]&amp;Таблица1[[#All],[title2]],0)),"")</f>
        <v/>
      </c>
      <c r="AM29" s="14" t="str">
        <f t="array" ref="AM29">IFERROR(INDEX(Таблица1[[#All],[value]],MATCH($A29&amp;AM$21,Таблица1[[#All],[id]]&amp;Таблица1[[#All],[title2]],0)),"")</f>
        <v/>
      </c>
      <c r="AN29" s="14" t="str">
        <f t="array" ref="AN29">IFERROR(INDEX(Таблица1[[#All],[value]],MATCH($A29&amp;AN$21,Таблица1[[#All],[id]]&amp;Таблица1[[#All],[title2]],0)),"")</f>
        <v/>
      </c>
      <c r="AO29" s="14" t="str">
        <f t="array" ref="AO29">IFERROR(INDEX(Таблица1[[#All],[value]],MATCH($A29&amp;AO$21,Таблица1[[#All],[id]]&amp;Таблица1[[#All],[title2]],0)),"")</f>
        <v/>
      </c>
    </row>
    <row r="30" spans="1:41" x14ac:dyDescent="0.25">
      <c r="A30" s="14" t="str">
        <f t="array" ref="A30">IFERROR(INDEX(Таблица1[[#All],[id]],SMALL(IF(MATCH(Таблица1[[#All],[id]],Таблица1[[#All],[id]],0)=ROW(Таблица1[[#All],[id]]),ROW(Таблица1[[#All],[id]])),ROW(A10))),"")</f>
        <v/>
      </c>
      <c r="B30" s="14" t="str">
        <f>IFERROR(VLOOKUP($A30,Таблица1[[#All],[id]:[brand]],MATCH(B$21,Таблица1[[#Headers],[id]:[brand]],0),0),"")</f>
        <v/>
      </c>
      <c r="C30" s="14" t="str">
        <f>IFERROR(VLOOKUP($A30,Таблица1[[#All],[id]:[brand]],MATCH(C$21,Таблица1[[#Headers],[id]:[brand]],0),0),"")</f>
        <v/>
      </c>
      <c r="D30" s="14" t="str">
        <f>IFERROR(VLOOKUP($A30,Таблица1[[#All],[id]:[brand]],MATCH(D$21,Таблица1[[#Headers],[id]:[brand]],0),0),"")</f>
        <v/>
      </c>
      <c r="E30" s="14" t="str">
        <f>IFERROR(VLOOKUP($A30,Таблица1[[#All],[id]:[brand]],MATCH(E$21,Таблица1[[#Headers],[id]:[brand]],0),0),"")</f>
        <v/>
      </c>
      <c r="F30" s="14" t="str">
        <f>IFERROR(VLOOKUP($A30,Таблица1[[#All],[id]:[brand]],MATCH(F$21,Таблица1[[#Headers],[id]:[brand]],0),0),"")</f>
        <v/>
      </c>
      <c r="G30" s="14" t="str">
        <f>IFERROR(VLOOKUP($A30,Таблица1[[#All],[id]:[brand]],MATCH(G$21,Таблица1[[#Headers],[id]:[brand]],0),0),"")</f>
        <v/>
      </c>
      <c r="H30" s="14" t="str">
        <f t="array" ref="H30">IFERROR(INDEX(Таблица1[[#All],[value]],MATCH($A30&amp;H$21,Таблица1[[#All],[id]]&amp;Таблица1[[#All],[title2]],0)),"")</f>
        <v/>
      </c>
      <c r="I30" s="14" t="str">
        <f t="array" ref="I30">IFERROR(INDEX(Таблица1[[#All],[value]],MATCH($A30&amp;I$21,Таблица1[[#All],[id]]&amp;Таблица1[[#All],[title2]],0)),"")</f>
        <v/>
      </c>
      <c r="J30" s="14" t="str">
        <f t="array" ref="J30">IFERROR(INDEX(Таблица1[[#All],[value]],MATCH($A30&amp;J$21,Таблица1[[#All],[id]]&amp;Таблица1[[#All],[title2]],0)),"")</f>
        <v/>
      </c>
      <c r="K30" s="14" t="str">
        <f t="array" ref="K30">IFERROR(INDEX(Таблица1[[#All],[value]],MATCH($A30&amp;K$21,Таблица1[[#All],[id]]&amp;Таблица1[[#All],[title2]],0)),"")</f>
        <v/>
      </c>
      <c r="L30" s="14" t="str">
        <f t="array" ref="L30">IFERROR(INDEX(Таблица1[[#All],[value]],MATCH($A30&amp;L$21,Таблица1[[#All],[id]]&amp;Таблица1[[#All],[title2]],0)),"")</f>
        <v/>
      </c>
      <c r="M30" s="14" t="str">
        <f t="array" ref="M30">IFERROR(INDEX(Таблица1[[#All],[value]],MATCH($A30&amp;M$21,Таблица1[[#All],[id]]&amp;Таблица1[[#All],[title2]],0)),"")</f>
        <v/>
      </c>
      <c r="N30" s="14" t="str">
        <f t="array" ref="N30">IFERROR(INDEX(Таблица1[[#All],[value]],MATCH($A30&amp;N$21,Таблица1[[#All],[id]]&amp;Таблица1[[#All],[title2]],0)),"")</f>
        <v/>
      </c>
      <c r="O30" s="14" t="str">
        <f t="array" ref="O30">IFERROR(INDEX(Таблица1[[#All],[value]],MATCH($A30&amp;O$21,Таблица1[[#All],[id]]&amp;Таблица1[[#All],[title2]],0)),"")</f>
        <v/>
      </c>
      <c r="P30" s="14" t="str">
        <f t="array" ref="P30">IFERROR(INDEX(Таблица1[[#All],[value]],MATCH($A30&amp;P$21,Таблица1[[#All],[id]]&amp;Таблица1[[#All],[title2]],0)),"")</f>
        <v/>
      </c>
      <c r="Q30" s="14" t="str">
        <f t="array" ref="Q30">IFERROR(INDEX(Таблица1[[#All],[value]],MATCH($A30&amp;Q$21,Таблица1[[#All],[id]]&amp;Таблица1[[#All],[title2]],0)),"")</f>
        <v/>
      </c>
      <c r="R30" s="14" t="str">
        <f t="array" ref="R30">IFERROR(INDEX(Таблица1[[#All],[value]],MATCH($A30&amp;R$21,Таблица1[[#All],[id]]&amp;Таблица1[[#All],[title2]],0)),"")</f>
        <v/>
      </c>
      <c r="S30" s="14" t="str">
        <f t="array" ref="S30">IFERROR(INDEX(Таблица1[[#All],[value]],MATCH($A30&amp;S$21,Таблица1[[#All],[id]]&amp;Таблица1[[#All],[title2]],0)),"")</f>
        <v/>
      </c>
      <c r="T30" s="14" t="str">
        <f t="array" ref="T30">IFERROR(INDEX(Таблица1[[#All],[value]],MATCH($A30&amp;T$21,Таблица1[[#All],[id]]&amp;Таблица1[[#All],[title2]],0)),"")</f>
        <v/>
      </c>
      <c r="U30" s="14" t="str">
        <f t="array" ref="U30">IFERROR(INDEX(Таблица1[[#All],[value]],MATCH($A30&amp;U$21,Таблица1[[#All],[id]]&amp;Таблица1[[#All],[title2]],0)),"")</f>
        <v/>
      </c>
      <c r="V30" s="14" t="str">
        <f t="array" ref="V30">IFERROR(INDEX(Таблица1[[#All],[value]],MATCH($A30&amp;V$21,Таблица1[[#All],[id]]&amp;Таблица1[[#All],[title2]],0)),"")</f>
        <v/>
      </c>
      <c r="W30" s="14" t="str">
        <f t="array" ref="W30">IFERROR(INDEX(Таблица1[[#All],[value]],MATCH($A30&amp;W$21,Таблица1[[#All],[id]]&amp;Таблица1[[#All],[title2]],0)),"")</f>
        <v/>
      </c>
      <c r="X30" s="14" t="str">
        <f t="array" ref="X30">IFERROR(INDEX(Таблица1[[#All],[value]],MATCH($A30&amp;X$21,Таблица1[[#All],[id]]&amp;Таблица1[[#All],[title2]],0)),"")</f>
        <v/>
      </c>
      <c r="Y30" s="14" t="str">
        <f t="array" ref="Y30">IFERROR(INDEX(Таблица1[[#All],[value]],MATCH($A30&amp;Y$21,Таблица1[[#All],[id]]&amp;Таблица1[[#All],[title2]],0)),"")</f>
        <v/>
      </c>
      <c r="Z30" s="14" t="str">
        <f t="array" ref="Z30">IFERROR(INDEX(Таблица1[[#All],[value]],MATCH($A30&amp;Z$21,Таблица1[[#All],[id]]&amp;Таблица1[[#All],[title2]],0)),"")</f>
        <v/>
      </c>
      <c r="AA30" s="14" t="str">
        <f t="array" ref="AA30">IFERROR(INDEX(Таблица1[[#All],[value]],MATCH($A30&amp;AA$21,Таблица1[[#All],[id]]&amp;Таблица1[[#All],[title2]],0)),"")</f>
        <v/>
      </c>
      <c r="AB30" s="14" t="str">
        <f t="array" ref="AB30">IFERROR(INDEX(Таблица1[[#All],[value]],MATCH($A30&amp;AB$21,Таблица1[[#All],[id]]&amp;Таблица1[[#All],[title2]],0)),"")</f>
        <v/>
      </c>
      <c r="AC30" s="14" t="str">
        <f t="array" ref="AC30">IFERROR(INDEX(Таблица1[[#All],[value]],MATCH($A30&amp;AC$21,Таблица1[[#All],[id]]&amp;Таблица1[[#All],[title2]],0)),"")</f>
        <v/>
      </c>
      <c r="AD30" s="14" t="str">
        <f t="array" ref="AD30">IFERROR(INDEX(Таблица1[[#All],[value]],MATCH($A30&amp;AD$21,Таблица1[[#All],[id]]&amp;Таблица1[[#All],[title2]],0)),"")</f>
        <v/>
      </c>
      <c r="AE30" s="14" t="str">
        <f t="array" ref="AE30">IFERROR(INDEX(Таблица1[[#All],[value]],MATCH($A30&amp;AE$21,Таблица1[[#All],[id]]&amp;Таблица1[[#All],[title2]],0)),"")</f>
        <v/>
      </c>
      <c r="AF30" s="14" t="str">
        <f t="array" ref="AF30">IFERROR(INDEX(Таблица1[[#All],[value]],MATCH($A30&amp;AF$21,Таблица1[[#All],[id]]&amp;Таблица1[[#All],[title2]],0)),"")</f>
        <v/>
      </c>
      <c r="AG30" s="14" t="str">
        <f t="array" ref="AG30">IFERROR(INDEX(Таблица1[[#All],[value]],MATCH($A30&amp;AG$21,Таблица1[[#All],[id]]&amp;Таблица1[[#All],[title2]],0)),"")</f>
        <v/>
      </c>
      <c r="AH30" s="14" t="str">
        <f t="array" ref="AH30">IFERROR(INDEX(Таблица1[[#All],[value]],MATCH($A30&amp;AH$21,Таблица1[[#All],[id]]&amp;Таблица1[[#All],[title2]],0)),"")</f>
        <v/>
      </c>
      <c r="AI30" s="14" t="str">
        <f t="array" ref="AI30">IFERROR(INDEX(Таблица1[[#All],[value]],MATCH($A30&amp;AI$21,Таблица1[[#All],[id]]&amp;Таблица1[[#All],[title2]],0)),"")</f>
        <v/>
      </c>
      <c r="AJ30" s="14" t="str">
        <f t="array" ref="AJ30">IFERROR(INDEX(Таблица1[[#All],[value]],MATCH($A30&amp;AJ$21,Таблица1[[#All],[id]]&amp;Таблица1[[#All],[title2]],0)),"")</f>
        <v/>
      </c>
      <c r="AK30" s="14" t="str">
        <f t="array" ref="AK30">IFERROR(INDEX(Таблица1[[#All],[value]],MATCH($A30&amp;AK$21,Таблица1[[#All],[id]]&amp;Таблица1[[#All],[title2]],0)),"")</f>
        <v/>
      </c>
      <c r="AL30" s="14" t="str">
        <f t="array" ref="AL30">IFERROR(INDEX(Таблица1[[#All],[value]],MATCH($A30&amp;AL$21,Таблица1[[#All],[id]]&amp;Таблица1[[#All],[title2]],0)),"")</f>
        <v/>
      </c>
      <c r="AM30" s="14" t="str">
        <f t="array" ref="AM30">IFERROR(INDEX(Таблица1[[#All],[value]],MATCH($A30&amp;AM$21,Таблица1[[#All],[id]]&amp;Таблица1[[#All],[title2]],0)),"")</f>
        <v/>
      </c>
      <c r="AN30" s="14" t="str">
        <f t="array" ref="AN30">IFERROR(INDEX(Таблица1[[#All],[value]],MATCH($A30&amp;AN$21,Таблица1[[#All],[id]]&amp;Таблица1[[#All],[title2]],0)),"")</f>
        <v/>
      </c>
      <c r="AO30" s="14" t="str">
        <f t="array" ref="AO30">IFERROR(INDEX(Таблица1[[#All],[value]],MATCH($A30&amp;AO$21,Таблица1[[#All],[id]]&amp;Таблица1[[#All],[title2]],0)),"")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2014-01-18T13:06:51Z</dcterms:created>
  <dcterms:modified xsi:type="dcterms:W3CDTF">2014-01-18T14:12:17Z</dcterms:modified>
</cp:coreProperties>
</file>