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8" windowWidth="15960" windowHeight="9432" activeTab="2"/>
  </bookViews>
  <sheets>
    <sheet name="Ведомость расчета з_п" sheetId="1" r:id="rId1"/>
    <sheet name="Калькулятор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10" i="3" l="1"/>
  <c r="E8" i="3"/>
  <c r="D8" i="3"/>
  <c r="C8" i="3"/>
  <c r="B8" i="3"/>
  <c r="E7" i="3"/>
  <c r="D7" i="3"/>
  <c r="C7" i="3"/>
  <c r="B7" i="3"/>
  <c r="E6" i="3"/>
  <c r="D6" i="3"/>
  <c r="C6" i="3"/>
  <c r="B6" i="3"/>
  <c r="E5" i="3"/>
  <c r="D5" i="3"/>
  <c r="C5" i="3"/>
  <c r="B5" i="3"/>
  <c r="E4" i="3"/>
  <c r="D4" i="3"/>
  <c r="C4" i="3"/>
  <c r="B4" i="3"/>
  <c r="E3" i="3"/>
  <c r="D3" i="3"/>
  <c r="C3" i="3"/>
  <c r="B3" i="3"/>
  <c r="A4" i="3"/>
  <c r="A5" i="3"/>
  <c r="A6" i="3"/>
  <c r="A7" i="3"/>
  <c r="A8" i="3"/>
  <c r="A9" i="3"/>
  <c r="A1" i="3"/>
  <c r="A3" i="3"/>
  <c r="A8" i="1"/>
  <c r="A10" i="1"/>
  <c r="A13" i="1"/>
  <c r="A14" i="1"/>
  <c r="A15" i="1"/>
  <c r="A16" i="1"/>
  <c r="A17" i="1"/>
  <c r="A18" i="1"/>
  <c r="A20" i="1"/>
  <c r="A21" i="1"/>
  <c r="A22" i="1"/>
  <c r="A23" i="1"/>
  <c r="A24" i="1"/>
  <c r="A25" i="1"/>
  <c r="A26" i="1"/>
  <c r="A27" i="1"/>
  <c r="A28" i="1"/>
  <c r="A6" i="1"/>
  <c r="A7" i="1" s="1"/>
  <c r="A11" i="1" l="1"/>
  <c r="A9" i="1"/>
  <c r="A12" i="1" s="1"/>
  <c r="A19" i="1" s="1"/>
  <c r="G7" i="1"/>
  <c r="G8" i="1"/>
  <c r="G9" i="1"/>
  <c r="G10" i="1"/>
  <c r="G11" i="1"/>
  <c r="G12" i="1"/>
  <c r="G15" i="1"/>
  <c r="G16" i="1"/>
  <c r="G17" i="1"/>
  <c r="G18" i="1"/>
  <c r="G19" i="1"/>
  <c r="G20" i="1"/>
  <c r="G21" i="1"/>
  <c r="G22" i="1"/>
  <c r="G23" i="1"/>
  <c r="G24" i="1"/>
  <c r="G6" i="1"/>
  <c r="F7" i="1"/>
  <c r="F8" i="1"/>
  <c r="F9" i="1"/>
  <c r="F10" i="1"/>
  <c r="F11" i="1"/>
  <c r="F12" i="1"/>
  <c r="F15" i="1"/>
  <c r="F16" i="1"/>
  <c r="F17" i="1"/>
  <c r="F18" i="1"/>
  <c r="F19" i="1"/>
  <c r="F20" i="1"/>
  <c r="F21" i="1"/>
  <c r="F22" i="1"/>
  <c r="F23" i="1"/>
  <c r="F24" i="1"/>
  <c r="F6" i="1"/>
</calcChain>
</file>

<file path=xl/sharedStrings.xml><?xml version="1.0" encoding="utf-8"?>
<sst xmlns="http://schemas.openxmlformats.org/spreadsheetml/2006/main" count="540" uniqueCount="251">
  <si>
    <t>НАИМЕНОВАНИЕ  ПРЕДМЕТА ВЫПОЛНЯЕМЫХ  РАБОТ</t>
  </si>
  <si>
    <t>ЕДИН.ИЗ.</t>
  </si>
  <si>
    <t>КОЛ-ВО</t>
  </si>
  <si>
    <t>ЦЕНА ЗА</t>
  </si>
  <si>
    <t>ВРЕМЯ ВЫПОЛНЕНИЯ РАБОТ</t>
  </si>
  <si>
    <t>ПЕРИОД ДО ПОЛ-</t>
  </si>
  <si>
    <t>ОБЬЕМА</t>
  </si>
  <si>
    <t>ДЕМОНТ.</t>
  </si>
  <si>
    <t>МОНТАЖ</t>
  </si>
  <si>
    <t>ИСПОЛНИТЕЛЕМ(РАБОЧИМ)</t>
  </si>
  <si>
    <t>НОГО ЗАВЕРШЕНИЯ</t>
  </si>
  <si>
    <t>(рабоч.)</t>
  </si>
  <si>
    <t>(средний норматив выполн.)</t>
  </si>
  <si>
    <t>(высыхания матер.)</t>
  </si>
  <si>
    <t>ПОЛЫ</t>
  </si>
  <si>
    <t>стяжка пола цементная по маякам толщиной до 5 см</t>
  </si>
  <si>
    <t>м2</t>
  </si>
  <si>
    <t>30минут</t>
  </si>
  <si>
    <t>1 сутки</t>
  </si>
  <si>
    <t>стяжка пола самовыравнивающейся смесью(ровнителем)</t>
  </si>
  <si>
    <t>5минут</t>
  </si>
  <si>
    <t>10 часов</t>
  </si>
  <si>
    <t>насыпной пол по технологии KNAUF</t>
  </si>
  <si>
    <t>20минут</t>
  </si>
  <si>
    <t>настил из досок,фанеры,дсп,цсп по лагам и брускам</t>
  </si>
  <si>
    <t>15минут</t>
  </si>
  <si>
    <t>звукоизоляция пола из керамзита,минеральной ваты,пенополистирола</t>
  </si>
  <si>
    <t>м3</t>
  </si>
  <si>
    <t>10минут</t>
  </si>
  <si>
    <t>гидроизоляция мастикой,кровельными материалами</t>
  </si>
  <si>
    <t>опалубка из досок,фанеры,и т.п. материалов</t>
  </si>
  <si>
    <t>настил из паркетной доски,паркетных щитов,штучного паркета</t>
  </si>
  <si>
    <t>настил из ламинированной доски(ламината)</t>
  </si>
  <si>
    <t>настил из линолеума,линолеумных плит</t>
  </si>
  <si>
    <t>настил из ковролина,ковровых дорожек</t>
  </si>
  <si>
    <t>окраска синтетическими красками</t>
  </si>
  <si>
    <t>12часов</t>
  </si>
  <si>
    <t>настил из плитки керамической</t>
  </si>
  <si>
    <t>настил из плитки гранитной</t>
  </si>
  <si>
    <t>40минут</t>
  </si>
  <si>
    <t>настил из плит мрамора и т.п. материала</t>
  </si>
  <si>
    <t>плинтус пластиковый,деревянный,керамический</t>
  </si>
  <si>
    <t>мп</t>
  </si>
  <si>
    <t>порог,переход,стык металлический,пластиковый,деревянный,резиновый</t>
  </si>
  <si>
    <t>СТЕНЫ</t>
  </si>
  <si>
    <t>перегородка,стена из кирпича,плит,блоков</t>
  </si>
  <si>
    <t>перегородка,стена армированная монолитная</t>
  </si>
  <si>
    <t>перегородка,стена из досок,цсп,фанеры,вагонки,шпунта</t>
  </si>
  <si>
    <t>перегородка,стена из гкл на металлическом,деревянном каркасе</t>
  </si>
  <si>
    <t>армирование сеткой металлической</t>
  </si>
  <si>
    <t>армирование сеткой малярной стеклотканевой</t>
  </si>
  <si>
    <t>армирование лентой малярной стеклотканевой</t>
  </si>
  <si>
    <t>армирование профилем углозащитным перфорированным из оцинкованной стали</t>
  </si>
  <si>
    <t>пароизоляция рулонными специализированными материалами</t>
  </si>
  <si>
    <t>звукоизоляция минеральной ватой,пенополистиролом и т.п. материалами</t>
  </si>
  <si>
    <t>гидроизоляция,грунтование и антисептирование</t>
  </si>
  <si>
    <t>шпаклевание поверхности под * шпатель*</t>
  </si>
  <si>
    <t>шпаклевание поверхности под * правило*</t>
  </si>
  <si>
    <t>высококачественное шпаклевание под окраску</t>
  </si>
  <si>
    <t>штробление рустов,пазов,отверстий до 10 см по площади поверхности</t>
  </si>
  <si>
    <t>армирование проемов дверных,оконных и т.п. металлопрокатом</t>
  </si>
  <si>
    <t xml:space="preserve">перемычки из железобетона </t>
  </si>
  <si>
    <t>штукатурка декоративная структурная</t>
  </si>
  <si>
    <t>окраска водоэмульсионными красками</t>
  </si>
  <si>
    <t>окраска нитро и маслянными красками</t>
  </si>
  <si>
    <t>оклейка стеклотканевыми обоями</t>
  </si>
  <si>
    <t>оклейка бумажными обоями</t>
  </si>
  <si>
    <t>оклейка виниловыми обоями</t>
  </si>
  <si>
    <t>оклейка флизелиновыми обоями</t>
  </si>
  <si>
    <t>оклейка шелкографическими обоями</t>
  </si>
  <si>
    <t>оклейка постеров фотографических</t>
  </si>
  <si>
    <t>оклейка бордюров,поясов,вставок и т.п.</t>
  </si>
  <si>
    <t>панели пластиковые,вагонка,шпунт и т.п.</t>
  </si>
  <si>
    <t>плитка керамическая</t>
  </si>
  <si>
    <t>плитка гранитная,мраморная</t>
  </si>
  <si>
    <t>камень декоративный,бордюр</t>
  </si>
  <si>
    <t>декор ,вставка,розетка и т.п.</t>
  </si>
  <si>
    <t>шт</t>
  </si>
  <si>
    <t>профиль углозащитный декоративный пластиковый,металлический,керамический</t>
  </si>
  <si>
    <t>ПОТОЛОК</t>
  </si>
  <si>
    <t>штукатурка цементно и гипсосодержащая  под *шпатель*</t>
  </si>
  <si>
    <t>штукатурка цементно и гипсосодержащая под*правило*</t>
  </si>
  <si>
    <t>штукатурка цементно и гипсосодержащая по маякам</t>
  </si>
  <si>
    <t>грунтование,антисептирование и гидроизоляция</t>
  </si>
  <si>
    <t>шпаклевание под *шпатель*</t>
  </si>
  <si>
    <t>шпаклевание под*правило*</t>
  </si>
  <si>
    <t>шпаклевание под окраску высококачественное</t>
  </si>
  <si>
    <t>подвесной потолок из гкл и т.п. материала на металлическом каркасе</t>
  </si>
  <si>
    <t>многоуровневый подвесной потолок из гкл и т.п. материала на металлическом каркасе</t>
  </si>
  <si>
    <t>армирование стеклотканевой сеткой</t>
  </si>
  <si>
    <t>армирование стеклотканевой лентой</t>
  </si>
  <si>
    <t>армирование профилем перфорированным углозащитным</t>
  </si>
  <si>
    <t>армирование сеткой штукатурной металлической</t>
  </si>
  <si>
    <t xml:space="preserve">окраска водоэмульсионными красками  </t>
  </si>
  <si>
    <t xml:space="preserve">окраска нитро и маслянными красками  </t>
  </si>
  <si>
    <t xml:space="preserve">оклейка стеклотканевыми обоями </t>
  </si>
  <si>
    <t xml:space="preserve">оклейка виниловыми обоями </t>
  </si>
  <si>
    <t>оклейка постерами фотографическими</t>
  </si>
  <si>
    <t>подвесной реечный потолок металлический</t>
  </si>
  <si>
    <t>подвесной потолок по типу *АРМСТРОНГ*</t>
  </si>
  <si>
    <t>подвесной панельный пластиковый потолок</t>
  </si>
  <si>
    <t>натяжной потолок</t>
  </si>
  <si>
    <t>плинтусов,молдингов,штапиков и т.п. из дерева,пластика и полеуретана</t>
  </si>
  <si>
    <t>лепнины,розеток и элементов декора из полеуретана</t>
  </si>
  <si>
    <t>САНТЕХНИЧЕСКИЕ ВИДЫ РАБОТ</t>
  </si>
  <si>
    <t>стальные трубы водопровода</t>
  </si>
  <si>
    <t>металлопластиковые трубы водопровода</t>
  </si>
  <si>
    <t>полипропиленовые трубы водопровода</t>
  </si>
  <si>
    <t>медные трубы водопровода</t>
  </si>
  <si>
    <t>чугунные трубы канализационные</t>
  </si>
  <si>
    <t>пластиковые трубы канализационные</t>
  </si>
  <si>
    <t>гибкая металлизированная подводка воды</t>
  </si>
  <si>
    <t>гибкая подводка газа</t>
  </si>
  <si>
    <t>гибкая пластиковая труба отвода канализации</t>
  </si>
  <si>
    <t>фитинг или соединитель стальных труб водопровода</t>
  </si>
  <si>
    <t>фитинг или соединитель металлопластиковых труб водопровода</t>
  </si>
  <si>
    <t>фитинг или соединитель полипропиленовых труб водопровода</t>
  </si>
  <si>
    <t>фитинг или соединитель чугунной трубы канализации</t>
  </si>
  <si>
    <t>фитинг или соединитель пластиковой трубы канализации</t>
  </si>
  <si>
    <t>фитинг или соединитель труб газопровода</t>
  </si>
  <si>
    <t>прибор учета воды</t>
  </si>
  <si>
    <t>обратный клапан с прибором показания давления воды</t>
  </si>
  <si>
    <t>обратный клапан канализации</t>
  </si>
  <si>
    <t>фильтр грубой очистки воды</t>
  </si>
  <si>
    <t>фильтр тонкой очистки воды</t>
  </si>
  <si>
    <t>радиатор отопления водный</t>
  </si>
  <si>
    <t>секция</t>
  </si>
  <si>
    <t>полотенцесушитель отопления водный</t>
  </si>
  <si>
    <t>водонагреватель проточный</t>
  </si>
  <si>
    <t>водонагреватель накопительный</t>
  </si>
  <si>
    <t>ванна чугунная</t>
  </si>
  <si>
    <t>ванна стальная</t>
  </si>
  <si>
    <t>ванна акриловая</t>
  </si>
  <si>
    <t>экран декоративный под ванну</t>
  </si>
  <si>
    <t>поддон душевой чугунный</t>
  </si>
  <si>
    <t>поддон душевой стальной</t>
  </si>
  <si>
    <t>поддон душевой акриловый</t>
  </si>
  <si>
    <t>поддон душевой из влагостойких плит пенобетона</t>
  </si>
  <si>
    <t>паровая кабина с гидромассажем</t>
  </si>
  <si>
    <t>унитаз</t>
  </si>
  <si>
    <t>инсталляции(встроенного подвесного унитаза)</t>
  </si>
  <si>
    <t>писсуар</t>
  </si>
  <si>
    <t>экран с раздвижными дверками душевой</t>
  </si>
  <si>
    <t>штанга душевая</t>
  </si>
  <si>
    <t>смеситель для ванны</t>
  </si>
  <si>
    <t>смеситель для раковины</t>
  </si>
  <si>
    <t>смеситель для душа гигиенического</t>
  </si>
  <si>
    <t>кран отсекающий для стиральной машины</t>
  </si>
  <si>
    <t>стиральная машина</t>
  </si>
  <si>
    <t>посудомоечная машина</t>
  </si>
  <si>
    <t>раковина керамическая</t>
  </si>
  <si>
    <t xml:space="preserve">раковина стальная </t>
  </si>
  <si>
    <t>тумба под раковину</t>
  </si>
  <si>
    <t>шкаф пенал для ванной комнаты (встроенный шкаф в туалете)</t>
  </si>
  <si>
    <t>зеркала для ванной комнаты</t>
  </si>
  <si>
    <t>набор косметических приборов для ванной комнаты</t>
  </si>
  <si>
    <t>набор</t>
  </si>
  <si>
    <t>набор косметических приборов для туалета</t>
  </si>
  <si>
    <t>штанга для штор в ванной комнате</t>
  </si>
  <si>
    <t>плинтус по ванне силиконизированный</t>
  </si>
  <si>
    <t>ЭЛЕКТРОМОНТАЖНЫЕ РАБОТЫ</t>
  </si>
  <si>
    <t>подрозетник одинарный встроенный</t>
  </si>
  <si>
    <t>коробка распаячная встроенная</t>
  </si>
  <si>
    <t>коробка распаячная накладная</t>
  </si>
  <si>
    <t>щит электрический встроенный</t>
  </si>
  <si>
    <t>щит электрический накладной</t>
  </si>
  <si>
    <t>блок под автоматические выключатели накладной(не более 7 шт.)</t>
  </si>
  <si>
    <t>прибор учета электрической энергии(счетчик)</t>
  </si>
  <si>
    <t>включатель автоматический(в том числе УЗО)</t>
  </si>
  <si>
    <t>короб пластиковый под электропроводку</t>
  </si>
  <si>
    <t>гофра самозатухающая с кондуктором под электропроводку</t>
  </si>
  <si>
    <t>лоток металлический под электропроводку</t>
  </si>
  <si>
    <t>провод эл.в короб пластиковый</t>
  </si>
  <si>
    <t>провод эл.в гофру самозатухающую</t>
  </si>
  <si>
    <t>провод эл.в лоток металлический</t>
  </si>
  <si>
    <t>провод эл.в штробу в стене с креплением гипсовяжущей смесью</t>
  </si>
  <si>
    <t>провод эл.по поверхности стен,полов и потолка на стяжках,хомутах и зажимах</t>
  </si>
  <si>
    <t>розетка эл.одинарная встоенная</t>
  </si>
  <si>
    <t>розетка эл.одинарная накладная</t>
  </si>
  <si>
    <t>розетка эл.двойная встроенная</t>
  </si>
  <si>
    <t>розетка эл.двойная накладная</t>
  </si>
  <si>
    <t>включатель эл.встроенный</t>
  </si>
  <si>
    <t>включатель эл.накладной</t>
  </si>
  <si>
    <t>розетка TV встроенная</t>
  </si>
  <si>
    <t>розетка TELEFON встроенная</t>
  </si>
  <si>
    <t>розетка INET встроенная</t>
  </si>
  <si>
    <t>розетка RADIO встроенная</t>
  </si>
  <si>
    <t>розетка для эл.плит накладная</t>
  </si>
  <si>
    <t>провод TV</t>
  </si>
  <si>
    <t>провод  TELEFON</t>
  </si>
  <si>
    <t>провод INET</t>
  </si>
  <si>
    <t>провод RADIO</t>
  </si>
  <si>
    <t>кабель силовой сечением более 4.0</t>
  </si>
  <si>
    <t>полотенцесушителя электрического</t>
  </si>
  <si>
    <t>вентилятора встроенного</t>
  </si>
  <si>
    <t>кондиционера без подключения</t>
  </si>
  <si>
    <t>радиатора отопления электрического</t>
  </si>
  <si>
    <t>мата нагревательного *ТЕПЛЫЙ ПОЛ*</t>
  </si>
  <si>
    <t>регулятора нагрева мата нагревательного *ТЕПЛЫЙ ПОЛ*</t>
  </si>
  <si>
    <t>светильника встроенного в подвесной потолок с цоколем</t>
  </si>
  <si>
    <t>светильника встроенного галогенного в подвесной потолок</t>
  </si>
  <si>
    <t>светильника светодиодного накладного</t>
  </si>
  <si>
    <t>светильника люминисцентного накладного</t>
  </si>
  <si>
    <t>светильника *ЛЮСТРА*</t>
  </si>
  <si>
    <t>светильника *БРА*</t>
  </si>
  <si>
    <t>светильника *ТОРШЕР*</t>
  </si>
  <si>
    <t>датчик пожарной охраны без подключения</t>
  </si>
  <si>
    <t>датчик сигнализации без подключения</t>
  </si>
  <si>
    <t>прибор видеонаблюдения без подключения</t>
  </si>
  <si>
    <t>ВЕНТИЛЯЦИЯ</t>
  </si>
  <si>
    <t>короба вентиляционного пластикого</t>
  </si>
  <si>
    <t>короба вентиляционного металлического</t>
  </si>
  <si>
    <t>рукава-гофры вентиляционного металлизированного</t>
  </si>
  <si>
    <t>вентиляционной рещетки накладной</t>
  </si>
  <si>
    <t>вентилятора накладного или встроенного</t>
  </si>
  <si>
    <t>вытяжной шкаф *КУХОННЫЙ*</t>
  </si>
  <si>
    <t>щель - мусоропиемник вытяжная</t>
  </si>
  <si>
    <t>ПРЕДМЕТЫ МЕБЕЛИ И ИНТЕРЬЕРА ПОМЕЩЕНИЯ</t>
  </si>
  <si>
    <t>блок дверной межкомнатный одностворчатый</t>
  </si>
  <si>
    <t>блок дверной межкомнатный двустворчатый</t>
  </si>
  <si>
    <t>блок дверной металлический (*уличный*) одностворчатый</t>
  </si>
  <si>
    <t>блок дверной металлический (*уличный*)двустворчатый</t>
  </si>
  <si>
    <t>блок дверной металлопластиковый со стеклопакетом одностворчатый</t>
  </si>
  <si>
    <t>блок дверной металлопластиковый со стеклопакетом двустворчатый</t>
  </si>
  <si>
    <t>оконный блок из массива древесины одностворчатый</t>
  </si>
  <si>
    <t>оконный блок из массива древесины многостворчатый</t>
  </si>
  <si>
    <t>оконный блок металлопластиковый одностворчатый</t>
  </si>
  <si>
    <t>оконный блок металлопластиковый многостворчатый</t>
  </si>
  <si>
    <t>подоконная *доска* из массива древесины</t>
  </si>
  <si>
    <t>подоконная *доска* из пластмассы</t>
  </si>
  <si>
    <t>подоконная *доска* из цсп,дсп,фанеры</t>
  </si>
  <si>
    <t>подоконная *доска* из камня,плит и т.п.</t>
  </si>
  <si>
    <t>откос оконный из гкл,пластмассы,двп и т.п.</t>
  </si>
  <si>
    <t>откос дверной из гкл,пластмассы,двп и т.п.</t>
  </si>
  <si>
    <t>наличник дверной и оконный из пластмассы или двп</t>
  </si>
  <si>
    <t>уголок декоративный из пластмассы,двп или металла</t>
  </si>
  <si>
    <t>карниз оконный для штор настенный</t>
  </si>
  <si>
    <t>карниз оконный для штор потолочный</t>
  </si>
  <si>
    <t>жалюзи вертикальное</t>
  </si>
  <si>
    <t>жалюзи горизонтальное</t>
  </si>
  <si>
    <t>штора *римская*</t>
  </si>
  <si>
    <t>дверь-жалюзи из пластмассы подвесная</t>
  </si>
  <si>
    <t>блок дверной сдвижной на роликах*КУПЕ*</t>
  </si>
  <si>
    <t>дверка для встроенного шкафа</t>
  </si>
  <si>
    <t>ступень декоративная из камня,массива дерева,стекла и т.п.</t>
  </si>
  <si>
    <t xml:space="preserve">поручень для перил лестницы декоративный </t>
  </si>
  <si>
    <t>Для Калькулятора</t>
  </si>
  <si>
    <t>штукатурка цементно и гипсосодержащая (цена за 1 см. толщины)</t>
  </si>
  <si>
    <t>Стоимость</t>
  </si>
  <si>
    <t>Монтаж</t>
  </si>
  <si>
    <t>Демонтаж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</si>
</sst>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indexed="8"/>
      <name val="Verdana"/>
    </font>
    <font>
      <sz val="11"/>
      <color indexed="8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7">
    <xf numFmtId="0" fontId="0" fillId="0" borderId="0" xfId="0" applyFont="1" applyAlignment="1">
      <alignment vertical="top" wrapText="1"/>
    </xf>
    <xf numFmtId="0" fontId="1" fillId="0" borderId="0" xfId="0" applyNumberFormat="1" applyFont="1" applyAlignment="1"/>
    <xf numFmtId="0" fontId="1" fillId="0" borderId="1" xfId="0" applyNumberFormat="1" applyFont="1" applyBorder="1" applyAlignment="1"/>
    <xf numFmtId="0" fontId="1" fillId="0" borderId="2" xfId="0" applyNumberFormat="1" applyFont="1" applyBorder="1" applyAlignment="1"/>
    <xf numFmtId="0" fontId="1" fillId="0" borderId="2" xfId="0" applyFont="1" applyBorder="1" applyAlignment="1"/>
    <xf numFmtId="0" fontId="1" fillId="0" borderId="0" xfId="0" applyNumberFormat="1" applyFont="1" applyAlignment="1"/>
    <xf numFmtId="0" fontId="1" fillId="0" borderId="0" xfId="0" applyNumberFormat="1" applyFont="1" applyAlignment="1"/>
  </cellXfs>
  <cellStyles count="1">
    <cellStyle name="Обычный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28"/>
  <sheetViews>
    <sheetView showGridLines="0" topLeftCell="A15" workbookViewId="0">
      <selection activeCell="B31" sqref="B31"/>
    </sheetView>
  </sheetViews>
  <sheetFormatPr defaultColWidth="6.61328125" defaultRowHeight="15" customHeight="1" x14ac:dyDescent="0.3"/>
  <cols>
    <col min="2" max="2" width="43.69140625" style="1" customWidth="1"/>
    <col min="3" max="3" width="6.61328125" style="1" customWidth="1"/>
    <col min="4" max="4" width="6.07421875" style="1" customWidth="1"/>
    <col min="5" max="5" width="7.07421875" style="1" customWidth="1"/>
    <col min="6" max="7" width="7.07421875" style="6" customWidth="1"/>
    <col min="8" max="8" width="7" style="1" customWidth="1"/>
    <col min="9" max="9" width="20.4609375" style="1" customWidth="1"/>
    <col min="10" max="10" width="13.69140625" style="1" customWidth="1"/>
    <col min="11" max="11" width="9.23046875" style="1" customWidth="1"/>
    <col min="12" max="258" width="6.61328125" style="1" customWidth="1"/>
  </cols>
  <sheetData>
    <row r="1" spans="1:10" ht="17.100000000000001" customHeight="1" x14ac:dyDescent="0.3">
      <c r="B1" s="2" t="s">
        <v>0</v>
      </c>
      <c r="C1" s="3" t="s">
        <v>1</v>
      </c>
      <c r="D1" s="3" t="s">
        <v>2</v>
      </c>
      <c r="E1" s="3" t="s">
        <v>3</v>
      </c>
      <c r="F1" s="3" t="s">
        <v>248</v>
      </c>
      <c r="G1" s="3" t="s">
        <v>248</v>
      </c>
      <c r="H1" s="3" t="s">
        <v>3</v>
      </c>
      <c r="I1" s="3" t="s">
        <v>4</v>
      </c>
      <c r="J1" s="3" t="s">
        <v>5</v>
      </c>
    </row>
    <row r="2" spans="1:10" ht="17.100000000000001" customHeight="1" x14ac:dyDescent="0.3">
      <c r="B2" s="4"/>
      <c r="C2" s="3" t="s">
        <v>6</v>
      </c>
      <c r="D2" s="3" t="s">
        <v>6</v>
      </c>
      <c r="E2" s="3" t="s">
        <v>7</v>
      </c>
      <c r="F2" s="3" t="s">
        <v>249</v>
      </c>
      <c r="G2" s="3" t="s">
        <v>250</v>
      </c>
      <c r="H2" s="3" t="s">
        <v>8</v>
      </c>
      <c r="I2" s="3" t="s">
        <v>9</v>
      </c>
      <c r="J2" s="3" t="s">
        <v>10</v>
      </c>
    </row>
    <row r="3" spans="1:10" ht="17.100000000000001" customHeight="1" x14ac:dyDescent="0.3">
      <c r="B3" s="4"/>
      <c r="C3" s="4"/>
      <c r="D3" s="3"/>
      <c r="E3" s="3" t="s">
        <v>11</v>
      </c>
      <c r="F3" s="3"/>
      <c r="G3" s="3"/>
      <c r="H3" s="3" t="s">
        <v>11</v>
      </c>
      <c r="I3" s="3" t="s">
        <v>12</v>
      </c>
      <c r="J3" s="3" t="s">
        <v>13</v>
      </c>
    </row>
    <row r="4" spans="1:10" ht="17.100000000000001" customHeight="1" x14ac:dyDescent="0.3">
      <c r="B4" s="3" t="s">
        <v>14</v>
      </c>
      <c r="C4" s="4"/>
      <c r="D4" s="3"/>
      <c r="E4" s="3"/>
      <c r="F4" s="3"/>
      <c r="G4" s="3"/>
      <c r="H4" s="3"/>
      <c r="I4" s="4"/>
      <c r="J4" s="4"/>
    </row>
    <row r="5" spans="1:10" ht="17.100000000000001" customHeight="1" x14ac:dyDescent="0.3">
      <c r="B5" s="4"/>
      <c r="C5" s="4"/>
      <c r="D5" s="3"/>
      <c r="E5" s="3"/>
      <c r="F5" s="3"/>
      <c r="G5" s="3"/>
      <c r="H5" s="3"/>
      <c r="I5" s="4"/>
      <c r="J5" s="4"/>
    </row>
    <row r="6" spans="1:10" ht="17.100000000000001" customHeight="1" x14ac:dyDescent="0.3">
      <c r="A6">
        <f>IF(C6&lt;&gt;"",IF(D6&gt;0,MAX($A$5:A5)+1))</f>
        <v>1</v>
      </c>
      <c r="B6" s="3" t="s">
        <v>15</v>
      </c>
      <c r="C6" s="3" t="s">
        <v>16</v>
      </c>
      <c r="D6" s="3">
        <v>1</v>
      </c>
      <c r="E6" s="3">
        <v>90</v>
      </c>
      <c r="F6" s="3">
        <f>D6*H6</f>
        <v>200</v>
      </c>
      <c r="G6" s="3">
        <f>D6*E6</f>
        <v>90</v>
      </c>
      <c r="H6" s="3">
        <v>200</v>
      </c>
      <c r="I6" s="3" t="s">
        <v>17</v>
      </c>
      <c r="J6" s="3" t="s">
        <v>18</v>
      </c>
    </row>
    <row r="7" spans="1:10" ht="17.100000000000001" customHeight="1" x14ac:dyDescent="0.3">
      <c r="A7">
        <f>IF(C7&lt;&gt;"",IF(D7&gt;0,MAX($A$5:A6)+1))</f>
        <v>2</v>
      </c>
      <c r="B7" s="3" t="s">
        <v>19</v>
      </c>
      <c r="C7" s="3" t="s">
        <v>16</v>
      </c>
      <c r="D7" s="3">
        <v>1</v>
      </c>
      <c r="E7" s="3">
        <v>90</v>
      </c>
      <c r="F7" s="3">
        <f t="shared" ref="F7:F24" si="0">D7*H7</f>
        <v>100</v>
      </c>
      <c r="G7" s="3">
        <f t="shared" ref="G7:G24" si="1">D7*E7</f>
        <v>90</v>
      </c>
      <c r="H7" s="3">
        <v>100</v>
      </c>
      <c r="I7" s="3" t="s">
        <v>20</v>
      </c>
      <c r="J7" s="3" t="s">
        <v>21</v>
      </c>
    </row>
    <row r="8" spans="1:10" ht="17.100000000000001" customHeight="1" x14ac:dyDescent="0.3">
      <c r="A8" t="b">
        <f>IF(C8&lt;&gt;"",IF(D8&gt;0,MAX($A$5:A7)+1))</f>
        <v>0</v>
      </c>
      <c r="B8" s="3" t="s">
        <v>22</v>
      </c>
      <c r="C8" s="3" t="s">
        <v>16</v>
      </c>
      <c r="D8" s="3">
        <v>0</v>
      </c>
      <c r="E8" s="3">
        <v>50</v>
      </c>
      <c r="F8" s="3">
        <f t="shared" si="0"/>
        <v>0</v>
      </c>
      <c r="G8" s="3">
        <f t="shared" si="1"/>
        <v>0</v>
      </c>
      <c r="H8" s="3">
        <v>450</v>
      </c>
      <c r="I8" s="3" t="s">
        <v>23</v>
      </c>
      <c r="J8" s="3" t="s">
        <v>23</v>
      </c>
    </row>
    <row r="9" spans="1:10" ht="17.100000000000001" customHeight="1" x14ac:dyDescent="0.3">
      <c r="A9">
        <f>IF(C9&lt;&gt;"",IF(D9&gt;0,MAX($A$5:A8)+1))</f>
        <v>3</v>
      </c>
      <c r="B9" s="3" t="s">
        <v>24</v>
      </c>
      <c r="C9" s="3" t="s">
        <v>16</v>
      </c>
      <c r="D9" s="3">
        <v>1</v>
      </c>
      <c r="E9" s="3">
        <v>50</v>
      </c>
      <c r="F9" s="3">
        <f t="shared" si="0"/>
        <v>150</v>
      </c>
      <c r="G9" s="3">
        <f t="shared" si="1"/>
        <v>50</v>
      </c>
      <c r="H9" s="3">
        <v>150</v>
      </c>
      <c r="I9" s="3" t="s">
        <v>25</v>
      </c>
      <c r="J9" s="3" t="s">
        <v>25</v>
      </c>
    </row>
    <row r="10" spans="1:10" ht="17.100000000000001" customHeight="1" x14ac:dyDescent="0.3">
      <c r="A10" t="b">
        <f>IF(C10&lt;&gt;"",IF(D10&gt;0,MAX($A$5:A9)+1))</f>
        <v>0</v>
      </c>
      <c r="B10" s="3" t="s">
        <v>26</v>
      </c>
      <c r="C10" s="3" t="s">
        <v>27</v>
      </c>
      <c r="D10" s="3">
        <v>0</v>
      </c>
      <c r="E10" s="3">
        <v>20</v>
      </c>
      <c r="F10" s="3">
        <f t="shared" si="0"/>
        <v>0</v>
      </c>
      <c r="G10" s="3">
        <f t="shared" si="1"/>
        <v>0</v>
      </c>
      <c r="H10" s="3">
        <v>80</v>
      </c>
      <c r="I10" s="3" t="s">
        <v>28</v>
      </c>
      <c r="J10" s="3" t="s">
        <v>28</v>
      </c>
    </row>
    <row r="11" spans="1:10" ht="17.100000000000001" customHeight="1" x14ac:dyDescent="0.3">
      <c r="A11">
        <f>IF(C11&lt;&gt;"",IF(D11&gt;0,MAX($A$5:A10)+1))</f>
        <v>4</v>
      </c>
      <c r="B11" s="3" t="s">
        <v>29</v>
      </c>
      <c r="C11" s="3" t="s">
        <v>16</v>
      </c>
      <c r="D11" s="3">
        <v>1</v>
      </c>
      <c r="E11" s="3">
        <v>20</v>
      </c>
      <c r="F11" s="3">
        <f t="shared" si="0"/>
        <v>100</v>
      </c>
      <c r="G11" s="3">
        <f t="shared" si="1"/>
        <v>20</v>
      </c>
      <c r="H11" s="3">
        <v>100</v>
      </c>
      <c r="I11" s="3" t="s">
        <v>28</v>
      </c>
      <c r="J11" s="3" t="s">
        <v>28</v>
      </c>
    </row>
    <row r="12" spans="1:10" ht="17.100000000000001" customHeight="1" x14ac:dyDescent="0.3">
      <c r="A12">
        <f>IF(C12&lt;&gt;"",IF(D12&gt;0,MAX($A$5:A11)+1))</f>
        <v>5</v>
      </c>
      <c r="B12" s="3" t="s">
        <v>30</v>
      </c>
      <c r="C12" s="3" t="s">
        <v>27</v>
      </c>
      <c r="D12" s="3">
        <v>2</v>
      </c>
      <c r="E12" s="3">
        <v>30</v>
      </c>
      <c r="F12" s="3">
        <f t="shared" si="0"/>
        <v>360</v>
      </c>
      <c r="G12" s="3">
        <f t="shared" si="1"/>
        <v>60</v>
      </c>
      <c r="H12" s="3">
        <v>180</v>
      </c>
      <c r="I12" s="3" t="s">
        <v>17</v>
      </c>
      <c r="J12" s="3" t="s">
        <v>17</v>
      </c>
    </row>
    <row r="13" spans="1:10" ht="17.100000000000001" customHeight="1" x14ac:dyDescent="0.3">
      <c r="A13" t="b">
        <f>IF(C13&lt;&gt;"",IF(D13&gt;0,MAX($A$5:A12)+1))</f>
        <v>0</v>
      </c>
      <c r="B13" s="4"/>
      <c r="C13" s="4"/>
      <c r="D13" s="3"/>
      <c r="E13" s="3"/>
      <c r="F13" s="3"/>
      <c r="G13" s="3"/>
      <c r="H13" s="3"/>
      <c r="I13" s="4"/>
      <c r="J13" s="4"/>
    </row>
    <row r="14" spans="1:10" ht="17.100000000000001" customHeight="1" x14ac:dyDescent="0.3">
      <c r="A14" t="b">
        <f>IF(C14&lt;&gt;"",IF(D14&gt;0,MAX($A$5:A13)+1))</f>
        <v>0</v>
      </c>
      <c r="B14" s="4"/>
      <c r="C14" s="4"/>
      <c r="D14" s="3"/>
      <c r="E14" s="3"/>
      <c r="F14" s="3"/>
      <c r="G14" s="3"/>
      <c r="H14" s="3"/>
      <c r="I14" s="4"/>
      <c r="J14" s="4"/>
    </row>
    <row r="15" spans="1:10" ht="17.100000000000001" customHeight="1" x14ac:dyDescent="0.3">
      <c r="A15" t="b">
        <f>IF(C15&lt;&gt;"",IF(D15&gt;0,MAX($A$5:A14)+1))</f>
        <v>0</v>
      </c>
      <c r="B15" s="3" t="s">
        <v>31</v>
      </c>
      <c r="C15" s="3" t="s">
        <v>16</v>
      </c>
      <c r="D15" s="3">
        <v>0</v>
      </c>
      <c r="E15" s="3">
        <v>40</v>
      </c>
      <c r="F15" s="3">
        <f t="shared" si="0"/>
        <v>0</v>
      </c>
      <c r="G15" s="3">
        <f t="shared" si="1"/>
        <v>0</v>
      </c>
      <c r="H15" s="3">
        <v>180</v>
      </c>
      <c r="I15" s="3" t="s">
        <v>25</v>
      </c>
      <c r="J15" s="3" t="s">
        <v>25</v>
      </c>
    </row>
    <row r="16" spans="1:10" ht="17.100000000000001" customHeight="1" x14ac:dyDescent="0.3">
      <c r="A16" t="b">
        <f>IF(C16&lt;&gt;"",IF(D16&gt;0,MAX($A$5:A15)+1))</f>
        <v>0</v>
      </c>
      <c r="B16" s="3" t="s">
        <v>32</v>
      </c>
      <c r="C16" s="3" t="s">
        <v>16</v>
      </c>
      <c r="D16" s="3">
        <v>0</v>
      </c>
      <c r="E16" s="3">
        <v>40</v>
      </c>
      <c r="F16" s="3">
        <f t="shared" si="0"/>
        <v>0</v>
      </c>
      <c r="G16" s="3">
        <f t="shared" si="1"/>
        <v>0</v>
      </c>
      <c r="H16" s="3">
        <v>120</v>
      </c>
      <c r="I16" s="3" t="s">
        <v>25</v>
      </c>
      <c r="J16" s="3" t="s">
        <v>25</v>
      </c>
    </row>
    <row r="17" spans="1:10" ht="17.100000000000001" customHeight="1" x14ac:dyDescent="0.3">
      <c r="A17" t="b">
        <f>IF(C17&lt;&gt;"",IF(D17&gt;0,MAX($A$5:A16)+1))</f>
        <v>0</v>
      </c>
      <c r="B17" s="3" t="s">
        <v>33</v>
      </c>
      <c r="C17" s="3" t="s">
        <v>16</v>
      </c>
      <c r="D17" s="3">
        <v>0</v>
      </c>
      <c r="E17" s="3">
        <v>25</v>
      </c>
      <c r="F17" s="3">
        <f t="shared" si="0"/>
        <v>0</v>
      </c>
      <c r="G17" s="3">
        <f t="shared" si="1"/>
        <v>0</v>
      </c>
      <c r="H17" s="3">
        <v>80</v>
      </c>
      <c r="I17" s="3" t="s">
        <v>28</v>
      </c>
      <c r="J17" s="3" t="s">
        <v>28</v>
      </c>
    </row>
    <row r="18" spans="1:10" ht="17.100000000000001" customHeight="1" x14ac:dyDescent="0.3">
      <c r="A18" t="b">
        <f>IF(C18&lt;&gt;"",IF(D18&gt;0,MAX($A$5:A17)+1))</f>
        <v>0</v>
      </c>
      <c r="B18" s="3" t="s">
        <v>34</v>
      </c>
      <c r="C18" s="3" t="s">
        <v>16</v>
      </c>
      <c r="D18" s="3">
        <v>0</v>
      </c>
      <c r="E18" s="3">
        <v>25</v>
      </c>
      <c r="F18" s="3">
        <f t="shared" si="0"/>
        <v>0</v>
      </c>
      <c r="G18" s="3">
        <f t="shared" si="1"/>
        <v>0</v>
      </c>
      <c r="H18" s="3">
        <v>80</v>
      </c>
      <c r="I18" s="3" t="s">
        <v>28</v>
      </c>
      <c r="J18" s="3" t="s">
        <v>28</v>
      </c>
    </row>
    <row r="19" spans="1:10" ht="17.100000000000001" customHeight="1" x14ac:dyDescent="0.3">
      <c r="A19">
        <f>IF(C19&lt;&gt;"",IF(D19&gt;0,MAX($A$5:A18)+1))</f>
        <v>6</v>
      </c>
      <c r="B19" s="3" t="s">
        <v>35</v>
      </c>
      <c r="C19" s="3" t="s">
        <v>16</v>
      </c>
      <c r="D19" s="3">
        <v>3</v>
      </c>
      <c r="E19" s="3">
        <v>100</v>
      </c>
      <c r="F19" s="3">
        <f t="shared" si="0"/>
        <v>360</v>
      </c>
      <c r="G19" s="3">
        <f t="shared" si="1"/>
        <v>300</v>
      </c>
      <c r="H19" s="3">
        <v>120</v>
      </c>
      <c r="I19" s="3" t="s">
        <v>25</v>
      </c>
      <c r="J19" s="3" t="s">
        <v>36</v>
      </c>
    </row>
    <row r="20" spans="1:10" ht="17.100000000000001" customHeight="1" x14ac:dyDescent="0.3">
      <c r="A20" t="b">
        <f>IF(C20&lt;&gt;"",IF(D20&gt;0,MAX($A$5:A19)+1))</f>
        <v>0</v>
      </c>
      <c r="B20" s="3" t="s">
        <v>37</v>
      </c>
      <c r="C20" s="3" t="s">
        <v>16</v>
      </c>
      <c r="D20" s="3">
        <v>0</v>
      </c>
      <c r="E20" s="3">
        <v>150</v>
      </c>
      <c r="F20" s="3">
        <f t="shared" si="0"/>
        <v>0</v>
      </c>
      <c r="G20" s="3">
        <f t="shared" si="1"/>
        <v>0</v>
      </c>
      <c r="H20" s="3">
        <v>500</v>
      </c>
      <c r="I20" s="3" t="s">
        <v>17</v>
      </c>
      <c r="J20" s="3" t="s">
        <v>36</v>
      </c>
    </row>
    <row r="21" spans="1:10" ht="17.100000000000001" customHeight="1" x14ac:dyDescent="0.3">
      <c r="A21" t="b">
        <f>IF(C21&lt;&gt;"",IF(D21&gt;0,MAX($A$5:A20)+1))</f>
        <v>0</v>
      </c>
      <c r="B21" s="3" t="s">
        <v>38</v>
      </c>
      <c r="C21" s="3" t="s">
        <v>16</v>
      </c>
      <c r="D21" s="3">
        <v>0</v>
      </c>
      <c r="E21" s="3">
        <v>150</v>
      </c>
      <c r="F21" s="3">
        <f t="shared" si="0"/>
        <v>0</v>
      </c>
      <c r="G21" s="3">
        <f t="shared" si="1"/>
        <v>0</v>
      </c>
      <c r="H21" s="3">
        <v>600</v>
      </c>
      <c r="I21" s="3" t="s">
        <v>39</v>
      </c>
      <c r="J21" s="3" t="s">
        <v>36</v>
      </c>
    </row>
    <row r="22" spans="1:10" ht="17.100000000000001" customHeight="1" x14ac:dyDescent="0.3">
      <c r="A22" t="b">
        <f>IF(C22&lt;&gt;"",IF(D22&gt;0,MAX($A$5:A21)+1))</f>
        <v>0</v>
      </c>
      <c r="B22" s="3" t="s">
        <v>40</v>
      </c>
      <c r="C22" s="3" t="s">
        <v>16</v>
      </c>
      <c r="D22" s="3">
        <v>0</v>
      </c>
      <c r="E22" s="3">
        <v>250</v>
      </c>
      <c r="F22" s="3">
        <f t="shared" si="0"/>
        <v>0</v>
      </c>
      <c r="G22" s="3">
        <f t="shared" si="1"/>
        <v>0</v>
      </c>
      <c r="H22" s="3">
        <v>750</v>
      </c>
      <c r="I22" s="3" t="s">
        <v>39</v>
      </c>
      <c r="J22" s="3" t="s">
        <v>36</v>
      </c>
    </row>
    <row r="23" spans="1:10" ht="17.100000000000001" customHeight="1" x14ac:dyDescent="0.3">
      <c r="A23" t="b">
        <f>IF(C23&lt;&gt;"",IF(D23&gt;0,MAX($A$5:A22)+1))</f>
        <v>0</v>
      </c>
      <c r="B23" s="3" t="s">
        <v>41</v>
      </c>
      <c r="C23" s="3" t="s">
        <v>42</v>
      </c>
      <c r="D23" s="3">
        <v>0</v>
      </c>
      <c r="E23" s="3">
        <v>25</v>
      </c>
      <c r="F23" s="3">
        <f t="shared" si="0"/>
        <v>0</v>
      </c>
      <c r="G23" s="3">
        <f t="shared" si="1"/>
        <v>0</v>
      </c>
      <c r="H23" s="3">
        <v>75</v>
      </c>
      <c r="I23" s="3" t="s">
        <v>28</v>
      </c>
      <c r="J23" s="3" t="s">
        <v>28</v>
      </c>
    </row>
    <row r="24" spans="1:10" ht="17.100000000000001" customHeight="1" x14ac:dyDescent="0.3">
      <c r="A24" t="b">
        <f>IF(C24&lt;&gt;"",IF(D24&gt;0,MAX($A$5:A23)+1))</f>
        <v>0</v>
      </c>
      <c r="B24" s="3" t="s">
        <v>43</v>
      </c>
      <c r="C24" s="3" t="s">
        <v>42</v>
      </c>
      <c r="D24" s="3">
        <v>0</v>
      </c>
      <c r="E24" s="3">
        <v>15</v>
      </c>
      <c r="F24" s="3">
        <f t="shared" si="0"/>
        <v>0</v>
      </c>
      <c r="G24" s="3">
        <f t="shared" si="1"/>
        <v>0</v>
      </c>
      <c r="H24" s="3">
        <v>65</v>
      </c>
      <c r="I24" s="3" t="s">
        <v>25</v>
      </c>
      <c r="J24" s="3" t="s">
        <v>25</v>
      </c>
    </row>
    <row r="25" spans="1:10" ht="17.100000000000001" customHeight="1" x14ac:dyDescent="0.3">
      <c r="A25" t="b">
        <f>IF(C25&lt;&gt;"",IF(D25&gt;0,MAX($A$5:A24)+1))</f>
        <v>0</v>
      </c>
      <c r="B25" s="4"/>
      <c r="C25" s="4"/>
      <c r="D25" s="3"/>
      <c r="E25" s="3"/>
      <c r="F25" s="3"/>
      <c r="G25" s="3"/>
      <c r="H25" s="3"/>
      <c r="I25" s="4"/>
      <c r="J25" s="4"/>
    </row>
    <row r="26" spans="1:10" ht="17.100000000000001" customHeight="1" x14ac:dyDescent="0.3">
      <c r="A26" t="b">
        <f>IF(C26&lt;&gt;"",IF(D26&gt;0,MAX($A$5:A25)+1))</f>
        <v>0</v>
      </c>
      <c r="B26" s="4"/>
      <c r="C26" s="4"/>
      <c r="D26" s="3"/>
      <c r="E26" s="3"/>
      <c r="F26" s="3"/>
      <c r="G26" s="3"/>
      <c r="H26" s="3"/>
      <c r="I26" s="4"/>
      <c r="J26" s="4"/>
    </row>
    <row r="27" spans="1:10" ht="17.100000000000001" customHeight="1" x14ac:dyDescent="0.3">
      <c r="A27" t="b">
        <f>IF(C27&lt;&gt;"",IF(D27&gt;0,MAX($A$5:A26)+1))</f>
        <v>0</v>
      </c>
      <c r="B27" s="3" t="s">
        <v>44</v>
      </c>
      <c r="C27" s="4"/>
      <c r="D27" s="3"/>
      <c r="E27" s="3"/>
      <c r="F27" s="3"/>
      <c r="G27" s="3"/>
      <c r="H27" s="3"/>
      <c r="I27" s="4"/>
      <c r="J27" s="4"/>
    </row>
    <row r="28" spans="1:10" ht="17.100000000000001" customHeight="1" x14ac:dyDescent="0.3">
      <c r="A28" t="b">
        <f>IF(C28&lt;&gt;"",IF(D28&gt;0,MAX($A$5:A27)+1))</f>
        <v>0</v>
      </c>
      <c r="B28" s="4"/>
      <c r="C28" s="4"/>
      <c r="D28" s="3"/>
      <c r="E28" s="3"/>
      <c r="F28" s="3"/>
      <c r="G28" s="3"/>
      <c r="H28" s="3"/>
      <c r="I28" s="4"/>
      <c r="J28" s="4"/>
    </row>
  </sheetData>
  <pageMargins left="0" right="0" top="0" bottom="0" header="0" footer="0"/>
  <pageSetup orientation="portrait"/>
  <headerFooter>
    <oddFooter>&amp;"Helvetica,Regular"&amp;11&amp;P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9"/>
  <sheetViews>
    <sheetView showGridLines="0" workbookViewId="0"/>
  </sheetViews>
  <sheetFormatPr defaultColWidth="6.61328125" defaultRowHeight="15" customHeight="1" x14ac:dyDescent="0.3"/>
  <cols>
    <col min="1" max="1" width="49.4609375" style="5" customWidth="1"/>
    <col min="2" max="2" width="6.61328125" style="5" customWidth="1"/>
    <col min="3" max="3" width="6.07421875" style="5" customWidth="1"/>
    <col min="4" max="4" width="7.07421875" style="5" customWidth="1"/>
    <col min="5" max="5" width="7" style="5" customWidth="1"/>
    <col min="6" max="256" width="6.61328125" style="5" customWidth="1"/>
  </cols>
  <sheetData>
    <row r="1" spans="1:5" ht="17.100000000000001" customHeight="1" x14ac:dyDescent="0.3">
      <c r="A1" s="2" t="s">
        <v>0</v>
      </c>
      <c r="B1" s="3" t="s">
        <v>1</v>
      </c>
      <c r="C1" s="3" t="s">
        <v>2</v>
      </c>
      <c r="D1" s="3" t="s">
        <v>3</v>
      </c>
      <c r="E1" s="3" t="s">
        <v>3</v>
      </c>
    </row>
    <row r="2" spans="1:5" ht="17.100000000000001" customHeight="1" x14ac:dyDescent="0.3">
      <c r="A2" s="3" t="s">
        <v>246</v>
      </c>
      <c r="B2" s="3" t="s">
        <v>6</v>
      </c>
      <c r="C2" s="3" t="s">
        <v>6</v>
      </c>
      <c r="D2" s="3" t="s">
        <v>7</v>
      </c>
      <c r="E2" s="3" t="s">
        <v>8</v>
      </c>
    </row>
    <row r="3" spans="1:5" ht="17.100000000000001" customHeight="1" x14ac:dyDescent="0.3">
      <c r="A3" s="4"/>
      <c r="B3" s="4"/>
      <c r="C3" s="3"/>
      <c r="D3" s="3" t="s">
        <v>11</v>
      </c>
      <c r="E3" s="3" t="s">
        <v>11</v>
      </c>
    </row>
    <row r="4" spans="1:5" ht="17.100000000000001" customHeight="1" x14ac:dyDescent="0.3">
      <c r="A4" s="3" t="s">
        <v>14</v>
      </c>
      <c r="B4" s="4"/>
      <c r="C4" s="3"/>
      <c r="D4" s="3"/>
      <c r="E4" s="3"/>
    </row>
    <row r="5" spans="1:5" ht="17.100000000000001" customHeight="1" x14ac:dyDescent="0.3">
      <c r="A5" s="4"/>
      <c r="B5" s="4"/>
      <c r="C5" s="3"/>
      <c r="D5" s="3"/>
      <c r="E5" s="3"/>
    </row>
    <row r="6" spans="1:5" ht="17.100000000000001" customHeight="1" x14ac:dyDescent="0.3">
      <c r="A6" s="3" t="s">
        <v>15</v>
      </c>
      <c r="B6" s="3" t="s">
        <v>16</v>
      </c>
      <c r="C6" s="3">
        <v>1</v>
      </c>
      <c r="D6" s="3">
        <v>190</v>
      </c>
      <c r="E6" s="3">
        <v>320</v>
      </c>
    </row>
    <row r="7" spans="1:5" ht="17.100000000000001" customHeight="1" x14ac:dyDescent="0.3">
      <c r="A7" s="3" t="s">
        <v>19</v>
      </c>
      <c r="B7" s="3" t="s">
        <v>16</v>
      </c>
      <c r="C7" s="3">
        <v>1</v>
      </c>
      <c r="D7" s="3">
        <v>150</v>
      </c>
      <c r="E7" s="3">
        <v>180</v>
      </c>
    </row>
    <row r="8" spans="1:5" ht="17.100000000000001" customHeight="1" x14ac:dyDescent="0.3">
      <c r="A8" s="3" t="s">
        <v>22</v>
      </c>
      <c r="B8" s="3" t="s">
        <v>16</v>
      </c>
      <c r="C8" s="3">
        <v>1</v>
      </c>
      <c r="D8" s="3">
        <v>100</v>
      </c>
      <c r="E8" s="3">
        <v>640</v>
      </c>
    </row>
    <row r="9" spans="1:5" ht="17.100000000000001" customHeight="1" x14ac:dyDescent="0.3">
      <c r="A9" s="3" t="s">
        <v>24</v>
      </c>
      <c r="B9" s="3" t="s">
        <v>16</v>
      </c>
      <c r="C9" s="3">
        <v>1</v>
      </c>
      <c r="D9" s="3">
        <v>80</v>
      </c>
      <c r="E9" s="3">
        <v>230</v>
      </c>
    </row>
    <row r="10" spans="1:5" ht="17.100000000000001" customHeight="1" x14ac:dyDescent="0.3">
      <c r="A10" s="3" t="s">
        <v>26</v>
      </c>
      <c r="B10" s="3" t="s">
        <v>27</v>
      </c>
      <c r="C10" s="3">
        <v>1</v>
      </c>
      <c r="D10" s="3">
        <v>35</v>
      </c>
      <c r="E10" s="3">
        <v>120</v>
      </c>
    </row>
    <row r="11" spans="1:5" ht="17.100000000000001" customHeight="1" x14ac:dyDescent="0.3">
      <c r="A11" s="3" t="s">
        <v>29</v>
      </c>
      <c r="B11" s="3" t="s">
        <v>16</v>
      </c>
      <c r="C11" s="3">
        <v>1</v>
      </c>
      <c r="D11" s="3">
        <v>50</v>
      </c>
      <c r="E11" s="3">
        <v>190</v>
      </c>
    </row>
    <row r="12" spans="1:5" ht="17.100000000000001" customHeight="1" x14ac:dyDescent="0.3">
      <c r="A12" s="3" t="s">
        <v>30</v>
      </c>
      <c r="B12" s="3" t="s">
        <v>27</v>
      </c>
      <c r="C12" s="3">
        <v>1</v>
      </c>
      <c r="D12" s="3">
        <v>50</v>
      </c>
      <c r="E12" s="3">
        <v>260</v>
      </c>
    </row>
    <row r="13" spans="1:5" ht="17.100000000000001" customHeight="1" x14ac:dyDescent="0.3">
      <c r="A13" s="4"/>
      <c r="B13" s="4"/>
      <c r="C13" s="3"/>
      <c r="D13" s="3"/>
      <c r="E13" s="3"/>
    </row>
    <row r="14" spans="1:5" ht="17.100000000000001" customHeight="1" x14ac:dyDescent="0.3">
      <c r="A14" s="4"/>
      <c r="B14" s="4"/>
      <c r="C14" s="3"/>
      <c r="D14" s="3"/>
      <c r="E14" s="3"/>
    </row>
    <row r="15" spans="1:5" ht="17.100000000000001" customHeight="1" x14ac:dyDescent="0.3">
      <c r="A15" s="3" t="s">
        <v>31</v>
      </c>
      <c r="B15" s="3" t="s">
        <v>16</v>
      </c>
      <c r="C15" s="3">
        <v>1</v>
      </c>
      <c r="D15" s="3">
        <v>100</v>
      </c>
      <c r="E15" s="3">
        <v>450</v>
      </c>
    </row>
    <row r="16" spans="1:5" ht="17.100000000000001" customHeight="1" x14ac:dyDescent="0.3">
      <c r="A16" s="3" t="s">
        <v>32</v>
      </c>
      <c r="B16" s="3" t="s">
        <v>16</v>
      </c>
      <c r="C16" s="3">
        <v>1</v>
      </c>
      <c r="D16" s="3">
        <v>80</v>
      </c>
      <c r="E16" s="3">
        <v>280</v>
      </c>
    </row>
    <row r="17" spans="1:5" ht="17.100000000000001" customHeight="1" x14ac:dyDescent="0.3">
      <c r="A17" s="3" t="s">
        <v>33</v>
      </c>
      <c r="B17" s="3" t="s">
        <v>16</v>
      </c>
      <c r="C17" s="3">
        <v>1</v>
      </c>
      <c r="D17" s="3">
        <v>50</v>
      </c>
      <c r="E17" s="3">
        <v>150</v>
      </c>
    </row>
    <row r="18" spans="1:5" ht="17.100000000000001" customHeight="1" x14ac:dyDescent="0.3">
      <c r="A18" s="3" t="s">
        <v>34</v>
      </c>
      <c r="B18" s="3" t="s">
        <v>16</v>
      </c>
      <c r="C18" s="3">
        <v>1</v>
      </c>
      <c r="D18" s="3">
        <v>45</v>
      </c>
      <c r="E18" s="3">
        <v>140</v>
      </c>
    </row>
    <row r="19" spans="1:5" ht="17.100000000000001" customHeight="1" x14ac:dyDescent="0.3">
      <c r="A19" s="3" t="s">
        <v>35</v>
      </c>
      <c r="B19" s="3" t="s">
        <v>16</v>
      </c>
      <c r="C19" s="3">
        <v>1</v>
      </c>
      <c r="D19" s="3">
        <v>160</v>
      </c>
      <c r="E19" s="3">
        <v>190</v>
      </c>
    </row>
    <row r="20" spans="1:5" ht="17.100000000000001" customHeight="1" x14ac:dyDescent="0.3">
      <c r="A20" s="3" t="s">
        <v>37</v>
      </c>
      <c r="B20" s="3" t="s">
        <v>16</v>
      </c>
      <c r="C20" s="3">
        <v>1</v>
      </c>
      <c r="D20" s="3">
        <v>230</v>
      </c>
      <c r="E20" s="3">
        <v>900</v>
      </c>
    </row>
    <row r="21" spans="1:5" ht="17.100000000000001" customHeight="1" x14ac:dyDescent="0.3">
      <c r="A21" s="3" t="s">
        <v>38</v>
      </c>
      <c r="B21" s="3" t="s">
        <v>16</v>
      </c>
      <c r="C21" s="3">
        <v>1</v>
      </c>
      <c r="D21" s="3">
        <v>230</v>
      </c>
      <c r="E21" s="3">
        <v>1050</v>
      </c>
    </row>
    <row r="22" spans="1:5" ht="17.100000000000001" customHeight="1" x14ac:dyDescent="0.3">
      <c r="A22" s="3" t="s">
        <v>40</v>
      </c>
      <c r="B22" s="3" t="s">
        <v>16</v>
      </c>
      <c r="C22" s="3">
        <v>1</v>
      </c>
      <c r="D22" s="3">
        <v>400</v>
      </c>
      <c r="E22" s="3">
        <v>1500</v>
      </c>
    </row>
    <row r="23" spans="1:5" ht="17.100000000000001" customHeight="1" x14ac:dyDescent="0.3">
      <c r="A23" s="3" t="s">
        <v>41</v>
      </c>
      <c r="B23" s="3" t="s">
        <v>42</v>
      </c>
      <c r="C23" s="3">
        <v>1</v>
      </c>
      <c r="D23" s="3">
        <v>60</v>
      </c>
      <c r="E23" s="3">
        <v>200</v>
      </c>
    </row>
    <row r="24" spans="1:5" ht="17.100000000000001" customHeight="1" x14ac:dyDescent="0.3">
      <c r="A24" s="3" t="s">
        <v>43</v>
      </c>
      <c r="B24" s="3" t="s">
        <v>42</v>
      </c>
      <c r="C24" s="3">
        <v>1</v>
      </c>
      <c r="D24" s="3">
        <v>30</v>
      </c>
      <c r="E24" s="3">
        <v>180</v>
      </c>
    </row>
    <row r="25" spans="1:5" ht="17.100000000000001" customHeight="1" x14ac:dyDescent="0.3">
      <c r="A25" s="4"/>
      <c r="B25" s="4"/>
      <c r="C25" s="3"/>
      <c r="D25" s="3"/>
      <c r="E25" s="3"/>
    </row>
    <row r="26" spans="1:5" ht="17.100000000000001" customHeight="1" x14ac:dyDescent="0.3">
      <c r="A26" s="4"/>
      <c r="B26" s="4"/>
      <c r="C26" s="3"/>
      <c r="D26" s="3"/>
      <c r="E26" s="3"/>
    </row>
    <row r="27" spans="1:5" ht="17.100000000000001" customHeight="1" x14ac:dyDescent="0.3">
      <c r="A27" s="3" t="s">
        <v>44</v>
      </c>
      <c r="B27" s="4"/>
      <c r="C27" s="3"/>
      <c r="D27" s="3"/>
      <c r="E27" s="3"/>
    </row>
    <row r="28" spans="1:5" ht="17.100000000000001" customHeight="1" x14ac:dyDescent="0.3">
      <c r="A28" s="4"/>
      <c r="B28" s="4"/>
      <c r="C28" s="3"/>
      <c r="D28" s="3"/>
      <c r="E28" s="3"/>
    </row>
    <row r="29" spans="1:5" ht="17.100000000000001" customHeight="1" x14ac:dyDescent="0.3">
      <c r="A29" s="3" t="s">
        <v>45</v>
      </c>
      <c r="B29" s="3" t="s">
        <v>16</v>
      </c>
      <c r="C29" s="3">
        <v>1</v>
      </c>
      <c r="D29" s="3">
        <v>300</v>
      </c>
      <c r="E29" s="3">
        <v>700</v>
      </c>
    </row>
    <row r="30" spans="1:5" ht="17.100000000000001" customHeight="1" x14ac:dyDescent="0.3">
      <c r="A30" s="3" t="s">
        <v>46</v>
      </c>
      <c r="B30" s="3" t="s">
        <v>16</v>
      </c>
      <c r="C30" s="3">
        <v>1</v>
      </c>
      <c r="D30" s="3">
        <v>2000</v>
      </c>
      <c r="E30" s="3">
        <v>5500</v>
      </c>
    </row>
    <row r="31" spans="1:5" ht="17.100000000000001" customHeight="1" x14ac:dyDescent="0.3">
      <c r="A31" s="3" t="s">
        <v>47</v>
      </c>
      <c r="B31" s="3" t="s">
        <v>16</v>
      </c>
      <c r="C31" s="3">
        <v>1</v>
      </c>
      <c r="D31" s="3">
        <v>160</v>
      </c>
      <c r="E31" s="3">
        <v>600</v>
      </c>
    </row>
    <row r="32" spans="1:5" ht="17.100000000000001" customHeight="1" x14ac:dyDescent="0.3">
      <c r="A32" s="3" t="s">
        <v>48</v>
      </c>
      <c r="B32" s="3" t="s">
        <v>16</v>
      </c>
      <c r="C32" s="3">
        <v>1</v>
      </c>
      <c r="D32" s="3">
        <v>170</v>
      </c>
      <c r="E32" s="3">
        <v>500</v>
      </c>
    </row>
    <row r="33" spans="1:5" ht="17.100000000000001" customHeight="1" x14ac:dyDescent="0.3">
      <c r="A33" s="3" t="s">
        <v>30</v>
      </c>
      <c r="B33" s="3" t="s">
        <v>27</v>
      </c>
      <c r="C33" s="3">
        <v>1</v>
      </c>
      <c r="D33" s="3">
        <v>100</v>
      </c>
      <c r="E33" s="3">
        <v>260</v>
      </c>
    </row>
    <row r="34" spans="1:5" ht="17.100000000000001" customHeight="1" x14ac:dyDescent="0.3">
      <c r="A34" s="3" t="s">
        <v>247</v>
      </c>
      <c r="B34" s="3" t="s">
        <v>16</v>
      </c>
      <c r="C34" s="3">
        <v>1</v>
      </c>
      <c r="D34" s="3">
        <v>140</v>
      </c>
      <c r="E34" s="3">
        <v>180</v>
      </c>
    </row>
    <row r="35" spans="1:5" ht="17.100000000000001" customHeight="1" x14ac:dyDescent="0.3">
      <c r="A35" s="3" t="s">
        <v>49</v>
      </c>
      <c r="B35" s="3" t="s">
        <v>16</v>
      </c>
      <c r="C35" s="3">
        <v>1</v>
      </c>
      <c r="D35" s="3">
        <v>50</v>
      </c>
      <c r="E35" s="3">
        <v>250</v>
      </c>
    </row>
    <row r="36" spans="1:5" ht="17.100000000000001" customHeight="1" x14ac:dyDescent="0.3">
      <c r="A36" s="3" t="s">
        <v>50</v>
      </c>
      <c r="B36" s="3" t="s">
        <v>16</v>
      </c>
      <c r="C36" s="3">
        <v>1</v>
      </c>
      <c r="D36" s="3">
        <v>25</v>
      </c>
      <c r="E36" s="3">
        <v>150</v>
      </c>
    </row>
    <row r="37" spans="1:5" ht="17.100000000000001" customHeight="1" x14ac:dyDescent="0.3">
      <c r="A37" s="3" t="s">
        <v>51</v>
      </c>
      <c r="B37" s="3" t="s">
        <v>42</v>
      </c>
      <c r="C37" s="3">
        <v>1</v>
      </c>
      <c r="D37" s="3">
        <v>25</v>
      </c>
      <c r="E37" s="3">
        <v>140</v>
      </c>
    </row>
    <row r="38" spans="1:5" ht="17.100000000000001" customHeight="1" x14ac:dyDescent="0.3">
      <c r="A38" s="3" t="s">
        <v>52</v>
      </c>
      <c r="B38" s="3" t="s">
        <v>42</v>
      </c>
      <c r="C38" s="3">
        <v>1</v>
      </c>
      <c r="D38" s="3">
        <v>20</v>
      </c>
      <c r="E38" s="3">
        <v>45</v>
      </c>
    </row>
    <row r="39" spans="1:5" ht="17.100000000000001" customHeight="1" x14ac:dyDescent="0.3">
      <c r="A39" s="3" t="s">
        <v>53</v>
      </c>
      <c r="B39" s="3" t="s">
        <v>16</v>
      </c>
      <c r="C39" s="3">
        <v>1</v>
      </c>
      <c r="D39" s="3">
        <v>15</v>
      </c>
      <c r="E39" s="3">
        <v>45</v>
      </c>
    </row>
    <row r="40" spans="1:5" ht="17.100000000000001" customHeight="1" x14ac:dyDescent="0.3">
      <c r="A40" s="3" t="s">
        <v>54</v>
      </c>
      <c r="B40" s="3" t="s">
        <v>27</v>
      </c>
      <c r="C40" s="3">
        <v>1</v>
      </c>
      <c r="D40" s="3">
        <v>20</v>
      </c>
      <c r="E40" s="3">
        <v>75</v>
      </c>
    </row>
    <row r="41" spans="1:5" ht="17.100000000000001" customHeight="1" x14ac:dyDescent="0.3">
      <c r="A41" s="3" t="s">
        <v>55</v>
      </c>
      <c r="B41" s="3" t="s">
        <v>16</v>
      </c>
      <c r="C41" s="3">
        <v>1</v>
      </c>
      <c r="D41" s="3">
        <v>20</v>
      </c>
      <c r="E41" s="3">
        <v>50</v>
      </c>
    </row>
    <row r="42" spans="1:5" ht="17.100000000000001" customHeight="1" x14ac:dyDescent="0.3">
      <c r="A42" s="3" t="s">
        <v>56</v>
      </c>
      <c r="B42" s="3" t="s">
        <v>16</v>
      </c>
      <c r="C42" s="3">
        <v>1</v>
      </c>
      <c r="D42" s="3">
        <v>80</v>
      </c>
      <c r="E42" s="3">
        <v>220</v>
      </c>
    </row>
    <row r="43" spans="1:5" ht="17.100000000000001" customHeight="1" x14ac:dyDescent="0.3">
      <c r="A43" s="3" t="s">
        <v>57</v>
      </c>
      <c r="B43" s="3" t="s">
        <v>16</v>
      </c>
      <c r="C43" s="3">
        <v>1</v>
      </c>
      <c r="D43" s="3">
        <v>80</v>
      </c>
      <c r="E43" s="3">
        <v>250</v>
      </c>
    </row>
    <row r="44" spans="1:5" ht="17.100000000000001" customHeight="1" x14ac:dyDescent="0.3">
      <c r="A44" s="3" t="s">
        <v>58</v>
      </c>
      <c r="B44" s="3" t="s">
        <v>16</v>
      </c>
      <c r="C44" s="3">
        <v>1</v>
      </c>
      <c r="D44" s="3">
        <v>80</v>
      </c>
      <c r="E44" s="3">
        <v>300</v>
      </c>
    </row>
    <row r="45" spans="1:5" ht="17.100000000000001" customHeight="1" x14ac:dyDescent="0.3">
      <c r="A45" s="3" t="s">
        <v>59</v>
      </c>
      <c r="B45" s="3" t="s">
        <v>42</v>
      </c>
      <c r="C45" s="3">
        <v>1</v>
      </c>
      <c r="D45" s="3">
        <v>45</v>
      </c>
      <c r="E45" s="3">
        <v>200</v>
      </c>
    </row>
    <row r="46" spans="1:5" ht="17.100000000000001" customHeight="1" x14ac:dyDescent="0.3">
      <c r="A46" s="3" t="s">
        <v>60</v>
      </c>
      <c r="B46" s="3" t="s">
        <v>42</v>
      </c>
      <c r="C46" s="3">
        <v>1</v>
      </c>
      <c r="D46" s="3">
        <v>1350</v>
      </c>
      <c r="E46" s="3">
        <v>2600</v>
      </c>
    </row>
    <row r="47" spans="1:5" ht="17.100000000000001" customHeight="1" x14ac:dyDescent="0.3">
      <c r="A47" s="3" t="s">
        <v>61</v>
      </c>
      <c r="B47" s="3" t="s">
        <v>42</v>
      </c>
      <c r="C47" s="3">
        <v>1</v>
      </c>
      <c r="D47" s="3">
        <v>800</v>
      </c>
      <c r="E47" s="3">
        <v>1300</v>
      </c>
    </row>
    <row r="48" spans="1:5" ht="17.100000000000001" customHeight="1" x14ac:dyDescent="0.3">
      <c r="A48" s="3" t="s">
        <v>62</v>
      </c>
      <c r="B48" s="3" t="s">
        <v>16</v>
      </c>
      <c r="C48" s="3">
        <v>1</v>
      </c>
      <c r="D48" s="3">
        <v>80</v>
      </c>
      <c r="E48" s="3">
        <v>600</v>
      </c>
    </row>
    <row r="49" spans="1:5" ht="17.100000000000001" customHeight="1" x14ac:dyDescent="0.3">
      <c r="A49" s="4"/>
      <c r="B49" s="4"/>
      <c r="C49" s="3"/>
      <c r="D49" s="3"/>
      <c r="E49" s="3"/>
    </row>
    <row r="50" spans="1:5" ht="17.100000000000001" customHeight="1" x14ac:dyDescent="0.3">
      <c r="A50" s="3" t="s">
        <v>63</v>
      </c>
      <c r="B50" s="3" t="s">
        <v>16</v>
      </c>
      <c r="C50" s="3">
        <v>1</v>
      </c>
      <c r="D50" s="3">
        <v>100</v>
      </c>
      <c r="E50" s="3">
        <v>180</v>
      </c>
    </row>
    <row r="51" spans="1:5" ht="17.100000000000001" customHeight="1" x14ac:dyDescent="0.3">
      <c r="A51" s="3" t="s">
        <v>64</v>
      </c>
      <c r="B51" s="3" t="s">
        <v>16</v>
      </c>
      <c r="C51" s="3">
        <v>1</v>
      </c>
      <c r="D51" s="3">
        <v>120</v>
      </c>
      <c r="E51" s="3">
        <v>190</v>
      </c>
    </row>
    <row r="52" spans="1:5" ht="17.100000000000001" customHeight="1" x14ac:dyDescent="0.3">
      <c r="A52" s="3" t="s">
        <v>65</v>
      </c>
      <c r="B52" s="3" t="s">
        <v>16</v>
      </c>
      <c r="C52" s="3">
        <v>1</v>
      </c>
      <c r="D52" s="3">
        <v>50</v>
      </c>
      <c r="E52" s="3">
        <v>200</v>
      </c>
    </row>
    <row r="53" spans="1:5" ht="17.100000000000001" customHeight="1" x14ac:dyDescent="0.3">
      <c r="A53" s="3" t="s">
        <v>66</v>
      </c>
      <c r="B53" s="3" t="s">
        <v>16</v>
      </c>
      <c r="C53" s="3">
        <v>1</v>
      </c>
      <c r="D53" s="3">
        <v>50</v>
      </c>
      <c r="E53" s="3">
        <v>200</v>
      </c>
    </row>
    <row r="54" spans="1:5" ht="17.100000000000001" customHeight="1" x14ac:dyDescent="0.3">
      <c r="A54" s="3" t="s">
        <v>67</v>
      </c>
      <c r="B54" s="3" t="s">
        <v>16</v>
      </c>
      <c r="C54" s="3">
        <v>1</v>
      </c>
      <c r="D54" s="3">
        <v>50</v>
      </c>
      <c r="E54" s="3">
        <v>220</v>
      </c>
    </row>
    <row r="55" spans="1:5" ht="17.100000000000001" customHeight="1" x14ac:dyDescent="0.3">
      <c r="A55" s="3" t="s">
        <v>68</v>
      </c>
      <c r="B55" s="3" t="s">
        <v>16</v>
      </c>
      <c r="C55" s="3">
        <v>1</v>
      </c>
      <c r="D55" s="3">
        <v>50</v>
      </c>
      <c r="E55" s="3">
        <v>200</v>
      </c>
    </row>
    <row r="56" spans="1:5" ht="17.100000000000001" customHeight="1" x14ac:dyDescent="0.3">
      <c r="A56" s="3" t="s">
        <v>69</v>
      </c>
      <c r="B56" s="3" t="s">
        <v>16</v>
      </c>
      <c r="C56" s="3">
        <v>1</v>
      </c>
      <c r="D56" s="3">
        <v>50</v>
      </c>
      <c r="E56" s="3">
        <v>250</v>
      </c>
    </row>
    <row r="57" spans="1:5" ht="17.100000000000001" customHeight="1" x14ac:dyDescent="0.3">
      <c r="A57" s="3" t="s">
        <v>70</v>
      </c>
      <c r="B57" s="3" t="s">
        <v>16</v>
      </c>
      <c r="C57" s="3">
        <v>1</v>
      </c>
      <c r="D57" s="3">
        <v>50</v>
      </c>
      <c r="E57" s="3">
        <v>250</v>
      </c>
    </row>
    <row r="58" spans="1:5" ht="17.100000000000001" customHeight="1" x14ac:dyDescent="0.3">
      <c r="A58" s="3" t="s">
        <v>71</v>
      </c>
      <c r="B58" s="3" t="s">
        <v>42</v>
      </c>
      <c r="C58" s="3">
        <v>1</v>
      </c>
      <c r="D58" s="3">
        <v>30</v>
      </c>
      <c r="E58" s="3">
        <v>160</v>
      </c>
    </row>
    <row r="59" spans="1:5" ht="17.100000000000001" customHeight="1" x14ac:dyDescent="0.3">
      <c r="A59" s="3" t="s">
        <v>72</v>
      </c>
      <c r="B59" s="3" t="s">
        <v>16</v>
      </c>
      <c r="C59" s="3">
        <v>1</v>
      </c>
      <c r="D59" s="3">
        <v>80</v>
      </c>
      <c r="E59" s="3">
        <v>250</v>
      </c>
    </row>
    <row r="60" spans="1:5" ht="17.100000000000001" customHeight="1" x14ac:dyDescent="0.3">
      <c r="A60" s="3" t="s">
        <v>73</v>
      </c>
      <c r="B60" s="3" t="s">
        <v>16</v>
      </c>
      <c r="C60" s="3">
        <v>1</v>
      </c>
      <c r="D60" s="3">
        <v>220</v>
      </c>
      <c r="E60" s="3">
        <v>1000</v>
      </c>
    </row>
    <row r="61" spans="1:5" ht="17.100000000000001" customHeight="1" x14ac:dyDescent="0.3">
      <c r="A61" s="3" t="s">
        <v>74</v>
      </c>
      <c r="B61" s="3" t="s">
        <v>16</v>
      </c>
      <c r="C61" s="3">
        <v>1</v>
      </c>
      <c r="D61" s="3">
        <v>220</v>
      </c>
      <c r="E61" s="3">
        <v>1100</v>
      </c>
    </row>
    <row r="62" spans="1:5" ht="17.100000000000001" customHeight="1" x14ac:dyDescent="0.3">
      <c r="A62" s="3" t="s">
        <v>75</v>
      </c>
      <c r="B62" s="3" t="s">
        <v>16</v>
      </c>
      <c r="C62" s="3">
        <v>1</v>
      </c>
      <c r="D62" s="3">
        <v>230</v>
      </c>
      <c r="E62" s="3">
        <v>1300</v>
      </c>
    </row>
    <row r="63" spans="1:5" ht="17.100000000000001" customHeight="1" x14ac:dyDescent="0.3">
      <c r="A63" s="3" t="s">
        <v>76</v>
      </c>
      <c r="B63" s="3" t="s">
        <v>77</v>
      </c>
      <c r="C63" s="3">
        <v>1</v>
      </c>
      <c r="D63" s="3">
        <v>50</v>
      </c>
      <c r="E63" s="3">
        <v>150</v>
      </c>
    </row>
    <row r="64" spans="1:5" ht="17.100000000000001" customHeight="1" x14ac:dyDescent="0.3">
      <c r="A64" s="3" t="s">
        <v>78</v>
      </c>
      <c r="B64" s="3" t="s">
        <v>42</v>
      </c>
      <c r="C64" s="3">
        <v>1</v>
      </c>
      <c r="D64" s="3">
        <v>30</v>
      </c>
      <c r="E64" s="3">
        <v>200</v>
      </c>
    </row>
    <row r="65" spans="1:5" ht="17.100000000000001" customHeight="1" x14ac:dyDescent="0.3">
      <c r="A65" s="4"/>
      <c r="B65" s="4"/>
      <c r="C65" s="3"/>
      <c r="D65" s="3"/>
      <c r="E65" s="3"/>
    </row>
    <row r="66" spans="1:5" ht="17.100000000000001" customHeight="1" x14ac:dyDescent="0.3">
      <c r="A66" s="4"/>
      <c r="B66" s="4"/>
      <c r="C66" s="3"/>
      <c r="D66" s="3"/>
      <c r="E66" s="3"/>
    </row>
    <row r="67" spans="1:5" ht="17.100000000000001" customHeight="1" x14ac:dyDescent="0.3">
      <c r="A67" s="3" t="s">
        <v>79</v>
      </c>
      <c r="B67" s="4"/>
      <c r="C67" s="3"/>
      <c r="D67" s="3"/>
      <c r="E67" s="3"/>
    </row>
    <row r="68" spans="1:5" ht="17.100000000000001" customHeight="1" x14ac:dyDescent="0.3">
      <c r="A68" s="4"/>
      <c r="B68" s="4"/>
      <c r="C68" s="3"/>
      <c r="D68" s="3"/>
      <c r="E68" s="3"/>
    </row>
    <row r="69" spans="1:5" ht="17.100000000000001" customHeight="1" x14ac:dyDescent="0.3">
      <c r="A69" s="3" t="s">
        <v>80</v>
      </c>
      <c r="B69" s="3" t="s">
        <v>16</v>
      </c>
      <c r="C69" s="3">
        <v>1</v>
      </c>
      <c r="D69" s="3">
        <v>80</v>
      </c>
      <c r="E69" s="3">
        <v>450</v>
      </c>
    </row>
    <row r="70" spans="1:5" ht="17.100000000000001" customHeight="1" x14ac:dyDescent="0.3">
      <c r="A70" s="3" t="s">
        <v>81</v>
      </c>
      <c r="B70" s="3" t="s">
        <v>16</v>
      </c>
      <c r="C70" s="3">
        <v>1</v>
      </c>
      <c r="D70" s="3">
        <v>50</v>
      </c>
      <c r="E70" s="3">
        <v>450</v>
      </c>
    </row>
    <row r="71" spans="1:5" ht="17.100000000000001" customHeight="1" x14ac:dyDescent="0.3">
      <c r="A71" s="3" t="s">
        <v>82</v>
      </c>
      <c r="B71" s="3" t="s">
        <v>16</v>
      </c>
      <c r="C71" s="3">
        <v>1</v>
      </c>
      <c r="D71" s="3">
        <v>50</v>
      </c>
      <c r="E71" s="3">
        <v>500</v>
      </c>
    </row>
    <row r="72" spans="1:5" ht="17.100000000000001" customHeight="1" x14ac:dyDescent="0.3">
      <c r="A72" s="3" t="s">
        <v>83</v>
      </c>
      <c r="B72" s="3" t="s">
        <v>16</v>
      </c>
      <c r="C72" s="3">
        <v>1</v>
      </c>
      <c r="D72" s="3">
        <v>15</v>
      </c>
      <c r="E72" s="3">
        <v>50</v>
      </c>
    </row>
    <row r="73" spans="1:5" ht="17.100000000000001" customHeight="1" x14ac:dyDescent="0.3">
      <c r="A73" s="3" t="s">
        <v>84</v>
      </c>
      <c r="B73" s="3" t="s">
        <v>16</v>
      </c>
      <c r="C73" s="3">
        <v>1</v>
      </c>
      <c r="D73" s="3">
        <v>50</v>
      </c>
      <c r="E73" s="3">
        <v>240</v>
      </c>
    </row>
    <row r="74" spans="1:5" ht="17.100000000000001" customHeight="1" x14ac:dyDescent="0.3">
      <c r="A74" s="3" t="s">
        <v>85</v>
      </c>
      <c r="B74" s="3" t="s">
        <v>16</v>
      </c>
      <c r="C74" s="3">
        <v>1</v>
      </c>
      <c r="D74" s="3">
        <v>50</v>
      </c>
      <c r="E74" s="3">
        <v>250</v>
      </c>
    </row>
    <row r="75" spans="1:5" ht="17.100000000000001" customHeight="1" x14ac:dyDescent="0.3">
      <c r="A75" s="3" t="s">
        <v>86</v>
      </c>
      <c r="B75" s="3" t="s">
        <v>16</v>
      </c>
      <c r="C75" s="3">
        <v>1</v>
      </c>
      <c r="D75" s="3">
        <v>50</v>
      </c>
      <c r="E75" s="3">
        <v>300</v>
      </c>
    </row>
    <row r="76" spans="1:5" ht="17.100000000000001" customHeight="1" x14ac:dyDescent="0.3">
      <c r="A76" s="3" t="s">
        <v>87</v>
      </c>
      <c r="B76" s="3" t="s">
        <v>16</v>
      </c>
      <c r="C76" s="3">
        <v>1</v>
      </c>
      <c r="D76" s="3">
        <v>100</v>
      </c>
      <c r="E76" s="3">
        <v>450</v>
      </c>
    </row>
    <row r="77" spans="1:5" ht="17.100000000000001" customHeight="1" x14ac:dyDescent="0.3">
      <c r="A77" s="3" t="s">
        <v>88</v>
      </c>
      <c r="B77" s="3" t="s">
        <v>16</v>
      </c>
      <c r="C77" s="3">
        <v>1</v>
      </c>
      <c r="D77" s="3">
        <v>100</v>
      </c>
      <c r="E77" s="3">
        <v>950</v>
      </c>
    </row>
    <row r="78" spans="1:5" ht="17.100000000000001" customHeight="1" x14ac:dyDescent="0.3">
      <c r="A78" s="3" t="s">
        <v>89</v>
      </c>
      <c r="B78" s="3" t="s">
        <v>16</v>
      </c>
      <c r="C78" s="3">
        <v>1</v>
      </c>
      <c r="D78" s="3">
        <v>25</v>
      </c>
      <c r="E78" s="3">
        <v>140</v>
      </c>
    </row>
    <row r="79" spans="1:5" ht="17.100000000000001" customHeight="1" x14ac:dyDescent="0.3">
      <c r="A79" s="3" t="s">
        <v>90</v>
      </c>
      <c r="B79" s="3" t="s">
        <v>42</v>
      </c>
      <c r="C79" s="3">
        <v>1</v>
      </c>
      <c r="D79" s="3">
        <v>25</v>
      </c>
      <c r="E79" s="3">
        <v>140</v>
      </c>
    </row>
    <row r="80" spans="1:5" ht="17.100000000000001" customHeight="1" x14ac:dyDescent="0.3">
      <c r="A80" s="3" t="s">
        <v>91</v>
      </c>
      <c r="B80" s="3" t="s">
        <v>42</v>
      </c>
      <c r="C80" s="3">
        <v>1</v>
      </c>
      <c r="D80" s="3">
        <v>20</v>
      </c>
      <c r="E80" s="3">
        <v>40</v>
      </c>
    </row>
    <row r="81" spans="1:5" ht="17.100000000000001" customHeight="1" x14ac:dyDescent="0.3">
      <c r="A81" s="3" t="s">
        <v>92</v>
      </c>
      <c r="B81" s="3" t="s">
        <v>16</v>
      </c>
      <c r="C81" s="3">
        <v>1</v>
      </c>
      <c r="D81" s="3">
        <v>50</v>
      </c>
      <c r="E81" s="3">
        <v>230</v>
      </c>
    </row>
    <row r="82" spans="1:5" ht="17.100000000000001" customHeight="1" x14ac:dyDescent="0.3">
      <c r="A82" s="4"/>
      <c r="B82" s="4"/>
      <c r="C82" s="3"/>
      <c r="D82" s="3"/>
      <c r="E82" s="3"/>
    </row>
    <row r="83" spans="1:5" ht="17.100000000000001" customHeight="1" x14ac:dyDescent="0.3">
      <c r="A83" s="4"/>
      <c r="B83" s="4"/>
      <c r="C83" s="3"/>
      <c r="D83" s="3"/>
      <c r="E83" s="3"/>
    </row>
    <row r="84" spans="1:5" ht="17.100000000000001" customHeight="1" x14ac:dyDescent="0.3">
      <c r="A84" s="3" t="s">
        <v>93</v>
      </c>
      <c r="B84" s="3" t="s">
        <v>16</v>
      </c>
      <c r="C84" s="3">
        <v>1</v>
      </c>
      <c r="D84" s="3">
        <v>100</v>
      </c>
      <c r="E84" s="3">
        <v>200</v>
      </c>
    </row>
    <row r="85" spans="1:5" ht="17.100000000000001" customHeight="1" x14ac:dyDescent="0.3">
      <c r="A85" s="3" t="s">
        <v>94</v>
      </c>
      <c r="B85" s="3" t="s">
        <v>16</v>
      </c>
      <c r="C85" s="3">
        <v>1</v>
      </c>
      <c r="D85" s="3">
        <v>130</v>
      </c>
      <c r="E85" s="3">
        <v>210</v>
      </c>
    </row>
    <row r="86" spans="1:5" ht="17.100000000000001" customHeight="1" x14ac:dyDescent="0.3">
      <c r="A86" s="3" t="s">
        <v>95</v>
      </c>
      <c r="B86" s="3" t="s">
        <v>16</v>
      </c>
      <c r="C86" s="3">
        <v>1</v>
      </c>
      <c r="D86" s="3">
        <v>50</v>
      </c>
      <c r="E86" s="3">
        <v>220</v>
      </c>
    </row>
    <row r="87" spans="1:5" ht="17.100000000000001" customHeight="1" x14ac:dyDescent="0.3">
      <c r="A87" s="3" t="s">
        <v>96</v>
      </c>
      <c r="B87" s="3" t="s">
        <v>16</v>
      </c>
      <c r="C87" s="3">
        <v>1</v>
      </c>
      <c r="D87" s="3">
        <v>50</v>
      </c>
      <c r="E87" s="3">
        <v>240</v>
      </c>
    </row>
    <row r="88" spans="1:5" ht="17.100000000000001" customHeight="1" x14ac:dyDescent="0.3">
      <c r="A88" s="3" t="s">
        <v>68</v>
      </c>
      <c r="B88" s="3" t="s">
        <v>16</v>
      </c>
      <c r="C88" s="3">
        <v>1</v>
      </c>
      <c r="D88" s="3">
        <v>50</v>
      </c>
      <c r="E88" s="3">
        <v>240</v>
      </c>
    </row>
    <row r="89" spans="1:5" ht="17.100000000000001" customHeight="1" x14ac:dyDescent="0.3">
      <c r="A89" s="3" t="s">
        <v>66</v>
      </c>
      <c r="B89" s="3" t="s">
        <v>16</v>
      </c>
      <c r="C89" s="3">
        <v>1</v>
      </c>
      <c r="D89" s="3">
        <v>50</v>
      </c>
      <c r="E89" s="3">
        <v>240</v>
      </c>
    </row>
    <row r="90" spans="1:5" ht="17.100000000000001" customHeight="1" x14ac:dyDescent="0.3">
      <c r="A90" s="3" t="s">
        <v>69</v>
      </c>
      <c r="B90" s="3" t="s">
        <v>16</v>
      </c>
      <c r="C90" s="3">
        <v>1</v>
      </c>
      <c r="D90" s="3">
        <v>50</v>
      </c>
      <c r="E90" s="3">
        <v>300</v>
      </c>
    </row>
    <row r="91" spans="1:5" ht="17.100000000000001" customHeight="1" x14ac:dyDescent="0.3">
      <c r="A91" s="3" t="s">
        <v>97</v>
      </c>
      <c r="B91" s="3" t="s">
        <v>16</v>
      </c>
      <c r="C91" s="3">
        <v>1</v>
      </c>
      <c r="D91" s="3">
        <v>50</v>
      </c>
      <c r="E91" s="3">
        <v>450</v>
      </c>
    </row>
    <row r="92" spans="1:5" ht="17.100000000000001" customHeight="1" x14ac:dyDescent="0.3">
      <c r="A92" s="3" t="s">
        <v>98</v>
      </c>
      <c r="B92" s="3" t="s">
        <v>16</v>
      </c>
      <c r="C92" s="3">
        <v>1</v>
      </c>
      <c r="D92" s="3">
        <v>40</v>
      </c>
      <c r="E92" s="3">
        <v>400</v>
      </c>
    </row>
    <row r="93" spans="1:5" ht="17.100000000000001" customHeight="1" x14ac:dyDescent="0.3">
      <c r="A93" s="3" t="s">
        <v>99</v>
      </c>
      <c r="B93" s="3" t="s">
        <v>16</v>
      </c>
      <c r="C93" s="3">
        <v>1</v>
      </c>
      <c r="D93" s="3">
        <v>40</v>
      </c>
      <c r="E93" s="3">
        <v>250</v>
      </c>
    </row>
    <row r="94" spans="1:5" ht="17.100000000000001" customHeight="1" x14ac:dyDescent="0.3">
      <c r="A94" s="3" t="s">
        <v>100</v>
      </c>
      <c r="B94" s="3" t="s">
        <v>16</v>
      </c>
      <c r="C94" s="3">
        <v>1</v>
      </c>
      <c r="D94" s="3">
        <v>40</v>
      </c>
      <c r="E94" s="3">
        <v>300</v>
      </c>
    </row>
    <row r="95" spans="1:5" ht="17.100000000000001" customHeight="1" x14ac:dyDescent="0.3">
      <c r="A95" s="3" t="s">
        <v>101</v>
      </c>
      <c r="B95" s="3" t="s">
        <v>16</v>
      </c>
      <c r="C95" s="3">
        <v>1</v>
      </c>
      <c r="D95" s="3">
        <v>100</v>
      </c>
      <c r="E95" s="3">
        <v>400</v>
      </c>
    </row>
    <row r="96" spans="1:5" ht="17.100000000000001" customHeight="1" x14ac:dyDescent="0.3">
      <c r="A96" s="3" t="s">
        <v>102</v>
      </c>
      <c r="B96" s="3" t="s">
        <v>42</v>
      </c>
      <c r="C96" s="3">
        <v>1</v>
      </c>
      <c r="D96" s="3">
        <v>10</v>
      </c>
      <c r="E96" s="3">
        <v>160</v>
      </c>
    </row>
    <row r="97" spans="1:5" ht="17.100000000000001" customHeight="1" x14ac:dyDescent="0.3">
      <c r="A97" s="3" t="s">
        <v>103</v>
      </c>
      <c r="B97" s="3" t="s">
        <v>77</v>
      </c>
      <c r="C97" s="3">
        <v>1</v>
      </c>
      <c r="D97" s="3">
        <v>50</v>
      </c>
      <c r="E97" s="3">
        <v>350</v>
      </c>
    </row>
    <row r="98" spans="1:5" ht="17.100000000000001" customHeight="1" x14ac:dyDescent="0.3">
      <c r="A98" s="4"/>
      <c r="B98" s="4"/>
      <c r="C98" s="3"/>
      <c r="D98" s="3"/>
      <c r="E98" s="3"/>
    </row>
    <row r="99" spans="1:5" ht="17.100000000000001" customHeight="1" x14ac:dyDescent="0.3">
      <c r="A99" s="4"/>
      <c r="B99" s="4"/>
      <c r="C99" s="3"/>
      <c r="D99" s="3"/>
      <c r="E99" s="3"/>
    </row>
    <row r="100" spans="1:5" ht="17.100000000000001" customHeight="1" x14ac:dyDescent="0.3">
      <c r="A100" s="3" t="s">
        <v>104</v>
      </c>
      <c r="B100" s="4"/>
      <c r="C100" s="3"/>
      <c r="D100" s="3"/>
      <c r="E100" s="3"/>
    </row>
    <row r="101" spans="1:5" ht="17.100000000000001" customHeight="1" x14ac:dyDescent="0.3">
      <c r="A101" s="4"/>
      <c r="B101" s="4"/>
      <c r="C101" s="3"/>
      <c r="D101" s="3"/>
      <c r="E101" s="3"/>
    </row>
    <row r="102" spans="1:5" ht="17.100000000000001" customHeight="1" x14ac:dyDescent="0.3">
      <c r="A102" s="3" t="s">
        <v>105</v>
      </c>
      <c r="B102" s="3" t="s">
        <v>42</v>
      </c>
      <c r="C102" s="3">
        <v>1</v>
      </c>
      <c r="D102" s="3">
        <v>100</v>
      </c>
      <c r="E102" s="3">
        <v>200</v>
      </c>
    </row>
    <row r="103" spans="1:5" ht="17.100000000000001" customHeight="1" x14ac:dyDescent="0.3">
      <c r="A103" s="3" t="s">
        <v>106</v>
      </c>
      <c r="B103" s="3" t="s">
        <v>42</v>
      </c>
      <c r="C103" s="3">
        <v>1</v>
      </c>
      <c r="D103" s="3">
        <v>100</v>
      </c>
      <c r="E103" s="3">
        <v>200</v>
      </c>
    </row>
    <row r="104" spans="1:5" ht="17.100000000000001" customHeight="1" x14ac:dyDescent="0.3">
      <c r="A104" s="3" t="s">
        <v>107</v>
      </c>
      <c r="B104" s="3" t="s">
        <v>42</v>
      </c>
      <c r="C104" s="3">
        <v>1</v>
      </c>
      <c r="D104" s="3">
        <v>100</v>
      </c>
      <c r="E104" s="3">
        <v>200</v>
      </c>
    </row>
    <row r="105" spans="1:5" ht="17.100000000000001" customHeight="1" x14ac:dyDescent="0.3">
      <c r="A105" s="3" t="s">
        <v>108</v>
      </c>
      <c r="B105" s="3" t="s">
        <v>42</v>
      </c>
      <c r="C105" s="3">
        <v>1</v>
      </c>
      <c r="D105" s="3">
        <v>100</v>
      </c>
      <c r="E105" s="3">
        <v>350</v>
      </c>
    </row>
    <row r="106" spans="1:5" ht="17.100000000000001" customHeight="1" x14ac:dyDescent="0.3">
      <c r="A106" s="3" t="s">
        <v>109</v>
      </c>
      <c r="B106" s="3" t="s">
        <v>42</v>
      </c>
      <c r="C106" s="3">
        <v>1</v>
      </c>
      <c r="D106" s="3">
        <v>160</v>
      </c>
      <c r="E106" s="3">
        <v>300</v>
      </c>
    </row>
    <row r="107" spans="1:5" ht="17.100000000000001" customHeight="1" x14ac:dyDescent="0.3">
      <c r="A107" s="3" t="s">
        <v>110</v>
      </c>
      <c r="B107" s="3" t="s">
        <v>42</v>
      </c>
      <c r="C107" s="3">
        <v>1</v>
      </c>
      <c r="D107" s="3">
        <v>160</v>
      </c>
      <c r="E107" s="3">
        <v>200</v>
      </c>
    </row>
    <row r="108" spans="1:5" ht="17.100000000000001" customHeight="1" x14ac:dyDescent="0.3">
      <c r="A108" s="3" t="s">
        <v>111</v>
      </c>
      <c r="B108" s="3" t="s">
        <v>42</v>
      </c>
      <c r="C108" s="3">
        <v>1</v>
      </c>
      <c r="D108" s="3">
        <v>80</v>
      </c>
      <c r="E108" s="3">
        <v>150</v>
      </c>
    </row>
    <row r="109" spans="1:5" ht="17.100000000000001" customHeight="1" x14ac:dyDescent="0.3">
      <c r="A109" s="3" t="s">
        <v>112</v>
      </c>
      <c r="B109" s="3" t="s">
        <v>42</v>
      </c>
      <c r="C109" s="3">
        <v>1</v>
      </c>
      <c r="D109" s="3">
        <v>80</v>
      </c>
      <c r="E109" s="3">
        <v>150</v>
      </c>
    </row>
    <row r="110" spans="1:5" ht="17.100000000000001" customHeight="1" x14ac:dyDescent="0.3">
      <c r="A110" s="3" t="s">
        <v>113</v>
      </c>
      <c r="B110" s="3" t="s">
        <v>42</v>
      </c>
      <c r="C110" s="3">
        <v>1</v>
      </c>
      <c r="D110" s="3">
        <v>100</v>
      </c>
      <c r="E110" s="3">
        <v>120</v>
      </c>
    </row>
    <row r="111" spans="1:5" ht="17.100000000000001" customHeight="1" x14ac:dyDescent="0.3">
      <c r="A111" s="3" t="s">
        <v>114</v>
      </c>
      <c r="B111" s="3" t="s">
        <v>77</v>
      </c>
      <c r="C111" s="3">
        <v>1</v>
      </c>
      <c r="D111" s="3">
        <v>100</v>
      </c>
      <c r="E111" s="3">
        <v>200</v>
      </c>
    </row>
    <row r="112" spans="1:5" ht="17.100000000000001" customHeight="1" x14ac:dyDescent="0.3">
      <c r="A112" s="3" t="s">
        <v>115</v>
      </c>
      <c r="B112" s="3" t="s">
        <v>77</v>
      </c>
      <c r="C112" s="3">
        <v>1</v>
      </c>
      <c r="D112" s="3">
        <v>100</v>
      </c>
      <c r="E112" s="3">
        <v>220</v>
      </c>
    </row>
    <row r="113" spans="1:5" ht="17.100000000000001" customHeight="1" x14ac:dyDescent="0.3">
      <c r="A113" s="3" t="s">
        <v>116</v>
      </c>
      <c r="B113" s="3" t="s">
        <v>77</v>
      </c>
      <c r="C113" s="3">
        <v>1</v>
      </c>
      <c r="D113" s="3">
        <v>100</v>
      </c>
      <c r="E113" s="3">
        <v>220</v>
      </c>
    </row>
    <row r="114" spans="1:5" ht="17.100000000000001" customHeight="1" x14ac:dyDescent="0.3">
      <c r="A114" s="3" t="s">
        <v>117</v>
      </c>
      <c r="B114" s="3" t="s">
        <v>77</v>
      </c>
      <c r="C114" s="3">
        <v>1</v>
      </c>
      <c r="D114" s="3">
        <v>100</v>
      </c>
      <c r="E114" s="3">
        <v>220</v>
      </c>
    </row>
    <row r="115" spans="1:5" ht="17.100000000000001" customHeight="1" x14ac:dyDescent="0.3">
      <c r="A115" s="3" t="s">
        <v>118</v>
      </c>
      <c r="B115" s="3" t="s">
        <v>77</v>
      </c>
      <c r="C115" s="3">
        <v>1</v>
      </c>
      <c r="D115" s="3">
        <v>100</v>
      </c>
      <c r="E115" s="3">
        <v>220</v>
      </c>
    </row>
    <row r="116" spans="1:5" ht="17.100000000000001" customHeight="1" x14ac:dyDescent="0.3">
      <c r="A116" s="3" t="s">
        <v>119</v>
      </c>
      <c r="B116" s="3" t="s">
        <v>77</v>
      </c>
      <c r="C116" s="3">
        <v>1</v>
      </c>
      <c r="D116" s="3">
        <v>100</v>
      </c>
      <c r="E116" s="3">
        <v>220</v>
      </c>
    </row>
    <row r="117" spans="1:5" ht="17.100000000000001" customHeight="1" x14ac:dyDescent="0.3">
      <c r="A117" s="3" t="s">
        <v>120</v>
      </c>
      <c r="B117" s="3" t="s">
        <v>77</v>
      </c>
      <c r="C117" s="3">
        <v>1</v>
      </c>
      <c r="D117" s="3">
        <v>350</v>
      </c>
      <c r="E117" s="3">
        <v>750</v>
      </c>
    </row>
    <row r="118" spans="1:5" ht="17.100000000000001" customHeight="1" x14ac:dyDescent="0.3">
      <c r="A118" s="3" t="s">
        <v>121</v>
      </c>
      <c r="B118" s="3" t="s">
        <v>77</v>
      </c>
      <c r="C118" s="3">
        <v>1</v>
      </c>
      <c r="D118" s="3">
        <v>200</v>
      </c>
      <c r="E118" s="3">
        <v>300</v>
      </c>
    </row>
    <row r="119" spans="1:5" ht="17.100000000000001" customHeight="1" x14ac:dyDescent="0.3">
      <c r="A119" s="3" t="s">
        <v>122</v>
      </c>
      <c r="B119" s="3" t="s">
        <v>77</v>
      </c>
      <c r="C119" s="3">
        <v>1</v>
      </c>
      <c r="D119" s="3">
        <v>100</v>
      </c>
      <c r="E119" s="3">
        <v>220</v>
      </c>
    </row>
    <row r="120" spans="1:5" ht="17.100000000000001" customHeight="1" x14ac:dyDescent="0.3">
      <c r="A120" s="3" t="s">
        <v>123</v>
      </c>
      <c r="B120" s="3" t="s">
        <v>77</v>
      </c>
      <c r="C120" s="3">
        <v>1</v>
      </c>
      <c r="D120" s="3">
        <v>120</v>
      </c>
      <c r="E120" s="3">
        <v>320</v>
      </c>
    </row>
    <row r="121" spans="1:5" ht="17.100000000000001" customHeight="1" x14ac:dyDescent="0.3">
      <c r="A121" s="3" t="s">
        <v>124</v>
      </c>
      <c r="B121" s="3" t="s">
        <v>77</v>
      </c>
      <c r="C121" s="3">
        <v>1</v>
      </c>
      <c r="D121" s="3">
        <v>200</v>
      </c>
      <c r="E121" s="3">
        <v>800</v>
      </c>
    </row>
    <row r="122" spans="1:5" ht="17.100000000000001" customHeight="1" x14ac:dyDescent="0.3">
      <c r="A122" s="3" t="s">
        <v>125</v>
      </c>
      <c r="B122" s="3" t="s">
        <v>126</v>
      </c>
      <c r="C122" s="3">
        <v>1</v>
      </c>
      <c r="D122" s="3">
        <v>60</v>
      </c>
      <c r="E122" s="3">
        <v>250</v>
      </c>
    </row>
    <row r="123" spans="1:5" ht="17.100000000000001" customHeight="1" x14ac:dyDescent="0.3">
      <c r="A123" s="3" t="s">
        <v>127</v>
      </c>
      <c r="B123" s="3" t="s">
        <v>77</v>
      </c>
      <c r="C123" s="3">
        <v>1</v>
      </c>
      <c r="D123" s="3">
        <v>450</v>
      </c>
      <c r="E123" s="3">
        <v>1300</v>
      </c>
    </row>
    <row r="124" spans="1:5" ht="17.100000000000001" customHeight="1" x14ac:dyDescent="0.3">
      <c r="A124" s="3" t="s">
        <v>128</v>
      </c>
      <c r="B124" s="3" t="s">
        <v>77</v>
      </c>
      <c r="C124" s="3">
        <v>1</v>
      </c>
      <c r="D124" s="3">
        <v>800</v>
      </c>
      <c r="E124" s="3">
        <v>1300</v>
      </c>
    </row>
    <row r="125" spans="1:5" ht="17.100000000000001" customHeight="1" x14ac:dyDescent="0.3">
      <c r="A125" s="3" t="s">
        <v>129</v>
      </c>
      <c r="B125" s="3" t="s">
        <v>77</v>
      </c>
      <c r="C125" s="3">
        <v>1</v>
      </c>
      <c r="D125" s="3">
        <v>1000</v>
      </c>
      <c r="E125" s="3">
        <v>1700</v>
      </c>
    </row>
    <row r="126" spans="1:5" ht="17.100000000000001" customHeight="1" x14ac:dyDescent="0.3">
      <c r="A126" s="3" t="s">
        <v>130</v>
      </c>
      <c r="B126" s="3" t="s">
        <v>77</v>
      </c>
      <c r="C126" s="3">
        <v>1</v>
      </c>
      <c r="D126" s="3">
        <v>1000</v>
      </c>
      <c r="E126" s="3">
        <v>2200</v>
      </c>
    </row>
    <row r="127" spans="1:5" ht="17.100000000000001" customHeight="1" x14ac:dyDescent="0.3">
      <c r="A127" s="3" t="s">
        <v>131</v>
      </c>
      <c r="B127" s="3" t="s">
        <v>77</v>
      </c>
      <c r="C127" s="3">
        <v>1</v>
      </c>
      <c r="D127" s="3">
        <v>800</v>
      </c>
      <c r="E127" s="3">
        <v>1600</v>
      </c>
    </row>
    <row r="128" spans="1:5" ht="17.100000000000001" customHeight="1" x14ac:dyDescent="0.3">
      <c r="A128" s="3" t="s">
        <v>132</v>
      </c>
      <c r="B128" s="3" t="s">
        <v>77</v>
      </c>
      <c r="C128" s="3">
        <v>1</v>
      </c>
      <c r="D128" s="3">
        <v>700</v>
      </c>
      <c r="E128" s="3">
        <v>1800</v>
      </c>
    </row>
    <row r="129" spans="1:5" ht="17.100000000000001" customHeight="1" x14ac:dyDescent="0.3">
      <c r="A129" s="3" t="s">
        <v>133</v>
      </c>
      <c r="B129" s="3" t="s">
        <v>77</v>
      </c>
      <c r="C129" s="3">
        <v>1</v>
      </c>
      <c r="D129" s="3">
        <v>250</v>
      </c>
      <c r="E129" s="3">
        <v>350</v>
      </c>
    </row>
    <row r="130" spans="1:5" ht="17.100000000000001" customHeight="1" x14ac:dyDescent="0.3">
      <c r="A130" s="3" t="s">
        <v>134</v>
      </c>
      <c r="B130" s="3" t="s">
        <v>77</v>
      </c>
      <c r="C130" s="3">
        <v>1</v>
      </c>
      <c r="D130" s="3">
        <v>800</v>
      </c>
      <c r="E130" s="3">
        <v>2000</v>
      </c>
    </row>
    <row r="131" spans="1:5" ht="17.100000000000001" customHeight="1" x14ac:dyDescent="0.3">
      <c r="A131" s="3" t="s">
        <v>135</v>
      </c>
      <c r="B131" s="3" t="s">
        <v>77</v>
      </c>
      <c r="C131" s="3">
        <v>1</v>
      </c>
      <c r="D131" s="3">
        <v>600</v>
      </c>
      <c r="E131" s="3">
        <v>1800</v>
      </c>
    </row>
    <row r="132" spans="1:5" ht="17.100000000000001" customHeight="1" x14ac:dyDescent="0.3">
      <c r="A132" s="3" t="s">
        <v>136</v>
      </c>
      <c r="B132" s="3" t="s">
        <v>77</v>
      </c>
      <c r="C132" s="3">
        <v>1</v>
      </c>
      <c r="D132" s="3">
        <v>600</v>
      </c>
      <c r="E132" s="3">
        <v>1800</v>
      </c>
    </row>
    <row r="133" spans="1:5" ht="17.100000000000001" customHeight="1" x14ac:dyDescent="0.3">
      <c r="A133" s="3" t="s">
        <v>137</v>
      </c>
      <c r="B133" s="3" t="s">
        <v>77</v>
      </c>
      <c r="C133" s="3">
        <v>1</v>
      </c>
      <c r="D133" s="3">
        <v>1200</v>
      </c>
      <c r="E133" s="3">
        <v>3500</v>
      </c>
    </row>
    <row r="134" spans="1:5" ht="17.100000000000001" customHeight="1" x14ac:dyDescent="0.3">
      <c r="A134" s="3" t="s">
        <v>138</v>
      </c>
      <c r="B134" s="3" t="s">
        <v>77</v>
      </c>
      <c r="C134" s="3">
        <v>1</v>
      </c>
      <c r="D134" s="3">
        <v>2000</v>
      </c>
      <c r="E134" s="3">
        <v>5400</v>
      </c>
    </row>
    <row r="135" spans="1:5" ht="17.100000000000001" customHeight="1" x14ac:dyDescent="0.3">
      <c r="A135" s="3" t="s">
        <v>139</v>
      </c>
      <c r="B135" s="3" t="s">
        <v>77</v>
      </c>
      <c r="C135" s="3">
        <v>1</v>
      </c>
      <c r="D135" s="3">
        <v>600</v>
      </c>
      <c r="E135" s="3">
        <v>1100</v>
      </c>
    </row>
    <row r="136" spans="1:5" ht="17.100000000000001" customHeight="1" x14ac:dyDescent="0.3">
      <c r="A136" s="3" t="s">
        <v>140</v>
      </c>
      <c r="B136" s="3" t="s">
        <v>77</v>
      </c>
      <c r="C136" s="3">
        <v>1</v>
      </c>
      <c r="D136" s="3">
        <v>1000</v>
      </c>
      <c r="E136" s="3">
        <v>3500</v>
      </c>
    </row>
    <row r="137" spans="1:5" ht="17.100000000000001" customHeight="1" x14ac:dyDescent="0.3">
      <c r="A137" s="3" t="s">
        <v>141</v>
      </c>
      <c r="B137" s="3" t="s">
        <v>77</v>
      </c>
      <c r="C137" s="3">
        <v>1</v>
      </c>
      <c r="D137" s="3">
        <v>500</v>
      </c>
      <c r="E137" s="3">
        <v>900</v>
      </c>
    </row>
    <row r="138" spans="1:5" ht="17.100000000000001" customHeight="1" x14ac:dyDescent="0.3">
      <c r="A138" s="3" t="s">
        <v>142</v>
      </c>
      <c r="B138" s="3" t="s">
        <v>16</v>
      </c>
      <c r="C138" s="3">
        <v>1</v>
      </c>
      <c r="D138" s="3">
        <v>900</v>
      </c>
      <c r="E138" s="3">
        <v>3600</v>
      </c>
    </row>
    <row r="139" spans="1:5" ht="17.100000000000001" customHeight="1" x14ac:dyDescent="0.3">
      <c r="A139" s="3" t="s">
        <v>143</v>
      </c>
      <c r="B139" s="3" t="s">
        <v>77</v>
      </c>
      <c r="C139" s="3">
        <v>1</v>
      </c>
      <c r="D139" s="3">
        <v>120</v>
      </c>
      <c r="E139" s="3">
        <v>700</v>
      </c>
    </row>
    <row r="140" spans="1:5" ht="17.100000000000001" customHeight="1" x14ac:dyDescent="0.3">
      <c r="A140" s="3" t="s">
        <v>144</v>
      </c>
      <c r="B140" s="3" t="s">
        <v>77</v>
      </c>
      <c r="C140" s="3">
        <v>1</v>
      </c>
      <c r="D140" s="3">
        <v>300</v>
      </c>
      <c r="E140" s="3">
        <v>750</v>
      </c>
    </row>
    <row r="141" spans="1:5" ht="17.100000000000001" customHeight="1" x14ac:dyDescent="0.3">
      <c r="A141" s="3" t="s">
        <v>145</v>
      </c>
      <c r="B141" s="3" t="s">
        <v>77</v>
      </c>
      <c r="C141" s="3">
        <v>1</v>
      </c>
      <c r="D141" s="3">
        <v>300</v>
      </c>
      <c r="E141" s="3">
        <v>750</v>
      </c>
    </row>
    <row r="142" spans="1:5" ht="17.100000000000001" customHeight="1" x14ac:dyDescent="0.3">
      <c r="A142" s="3" t="s">
        <v>146</v>
      </c>
      <c r="B142" s="3" t="s">
        <v>77</v>
      </c>
      <c r="C142" s="3">
        <v>1</v>
      </c>
      <c r="D142" s="3">
        <v>300</v>
      </c>
      <c r="E142" s="3">
        <v>750</v>
      </c>
    </row>
    <row r="143" spans="1:5" ht="17.100000000000001" customHeight="1" x14ac:dyDescent="0.3">
      <c r="A143" s="3" t="s">
        <v>147</v>
      </c>
      <c r="B143" s="3" t="s">
        <v>77</v>
      </c>
      <c r="C143" s="3">
        <v>1</v>
      </c>
      <c r="D143" s="3">
        <v>120</v>
      </c>
      <c r="E143" s="3">
        <v>300</v>
      </c>
    </row>
    <row r="144" spans="1:5" ht="17.100000000000001" customHeight="1" x14ac:dyDescent="0.3">
      <c r="A144" s="3" t="s">
        <v>148</v>
      </c>
      <c r="B144" s="3" t="s">
        <v>77</v>
      </c>
      <c r="C144" s="3">
        <v>1</v>
      </c>
      <c r="D144" s="3">
        <v>300</v>
      </c>
      <c r="E144" s="3">
        <v>700</v>
      </c>
    </row>
    <row r="145" spans="1:5" ht="17.100000000000001" customHeight="1" x14ac:dyDescent="0.3">
      <c r="A145" s="3" t="s">
        <v>149</v>
      </c>
      <c r="B145" s="3" t="s">
        <v>77</v>
      </c>
      <c r="C145" s="3">
        <v>1</v>
      </c>
      <c r="D145" s="3">
        <v>300</v>
      </c>
      <c r="E145" s="3">
        <v>800</v>
      </c>
    </row>
    <row r="146" spans="1:5" ht="17.100000000000001" customHeight="1" x14ac:dyDescent="0.3">
      <c r="A146" s="3" t="s">
        <v>150</v>
      </c>
      <c r="B146" s="3" t="s">
        <v>77</v>
      </c>
      <c r="C146" s="3">
        <v>1</v>
      </c>
      <c r="D146" s="3">
        <v>300</v>
      </c>
      <c r="E146" s="3">
        <v>800</v>
      </c>
    </row>
    <row r="147" spans="1:5" ht="17.100000000000001" customHeight="1" x14ac:dyDescent="0.3">
      <c r="A147" s="3" t="s">
        <v>151</v>
      </c>
      <c r="B147" s="3" t="s">
        <v>77</v>
      </c>
      <c r="C147" s="3">
        <v>1</v>
      </c>
      <c r="D147" s="3">
        <v>300</v>
      </c>
      <c r="E147" s="3">
        <v>450</v>
      </c>
    </row>
    <row r="148" spans="1:5" ht="17.100000000000001" customHeight="1" x14ac:dyDescent="0.3">
      <c r="A148" s="3" t="s">
        <v>152</v>
      </c>
      <c r="B148" s="3" t="s">
        <v>77</v>
      </c>
      <c r="C148" s="3">
        <v>1</v>
      </c>
      <c r="D148" s="3">
        <v>230</v>
      </c>
      <c r="E148" s="3">
        <v>600</v>
      </c>
    </row>
    <row r="149" spans="1:5" ht="17.100000000000001" customHeight="1" x14ac:dyDescent="0.3">
      <c r="A149" s="3" t="s">
        <v>153</v>
      </c>
      <c r="B149" s="3" t="s">
        <v>77</v>
      </c>
      <c r="C149" s="3">
        <v>1</v>
      </c>
      <c r="D149" s="3">
        <v>100</v>
      </c>
      <c r="E149" s="3">
        <v>950</v>
      </c>
    </row>
    <row r="150" spans="1:5" ht="17.100000000000001" customHeight="1" x14ac:dyDescent="0.3">
      <c r="A150" s="3" t="s">
        <v>154</v>
      </c>
      <c r="B150" s="3" t="s">
        <v>77</v>
      </c>
      <c r="C150" s="3">
        <v>1</v>
      </c>
      <c r="D150" s="3">
        <v>100</v>
      </c>
      <c r="E150" s="3">
        <v>500</v>
      </c>
    </row>
    <row r="151" spans="1:5" ht="17.100000000000001" customHeight="1" x14ac:dyDescent="0.3">
      <c r="A151" s="3" t="s">
        <v>155</v>
      </c>
      <c r="B151" s="3" t="s">
        <v>156</v>
      </c>
      <c r="C151" s="3">
        <v>1</v>
      </c>
      <c r="D151" s="3">
        <v>450</v>
      </c>
      <c r="E151" s="3">
        <v>1300</v>
      </c>
    </row>
    <row r="152" spans="1:5" ht="17.100000000000001" customHeight="1" x14ac:dyDescent="0.3">
      <c r="A152" s="3" t="s">
        <v>157</v>
      </c>
      <c r="B152" s="3" t="s">
        <v>156</v>
      </c>
      <c r="C152" s="3">
        <v>1</v>
      </c>
      <c r="D152" s="3">
        <v>450</v>
      </c>
      <c r="E152" s="3">
        <v>1300</v>
      </c>
    </row>
    <row r="153" spans="1:5" ht="17.100000000000001" customHeight="1" x14ac:dyDescent="0.3">
      <c r="A153" s="3" t="s">
        <v>158</v>
      </c>
      <c r="B153" s="3" t="s">
        <v>77</v>
      </c>
      <c r="C153" s="3">
        <v>1</v>
      </c>
      <c r="D153" s="3">
        <v>120</v>
      </c>
      <c r="E153" s="3">
        <v>400</v>
      </c>
    </row>
    <row r="154" spans="1:5" ht="17.100000000000001" customHeight="1" x14ac:dyDescent="0.3">
      <c r="A154" s="3" t="s">
        <v>159</v>
      </c>
      <c r="B154" s="3" t="s">
        <v>42</v>
      </c>
      <c r="C154" s="3">
        <v>1</v>
      </c>
      <c r="D154" s="3">
        <v>100</v>
      </c>
      <c r="E154" s="3">
        <v>250</v>
      </c>
    </row>
    <row r="155" spans="1:5" ht="17.100000000000001" customHeight="1" x14ac:dyDescent="0.3">
      <c r="A155" s="4"/>
      <c r="B155" s="4"/>
      <c r="C155" s="3"/>
      <c r="D155" s="3"/>
      <c r="E155" s="3"/>
    </row>
    <row r="156" spans="1:5" ht="17.100000000000001" customHeight="1" x14ac:dyDescent="0.3">
      <c r="A156" s="4"/>
      <c r="B156" s="4"/>
      <c r="C156" s="3"/>
      <c r="D156" s="3"/>
      <c r="E156" s="3"/>
    </row>
    <row r="157" spans="1:5" ht="17.100000000000001" customHeight="1" x14ac:dyDescent="0.3">
      <c r="A157" s="3" t="s">
        <v>160</v>
      </c>
      <c r="B157" s="4"/>
      <c r="C157" s="3"/>
      <c r="D157" s="3"/>
      <c r="E157" s="3"/>
    </row>
    <row r="158" spans="1:5" ht="17.100000000000001" customHeight="1" x14ac:dyDescent="0.3">
      <c r="A158" s="4"/>
      <c r="B158" s="4"/>
      <c r="C158" s="3"/>
      <c r="D158" s="3"/>
      <c r="E158" s="3"/>
    </row>
    <row r="159" spans="1:5" ht="17.100000000000001" customHeight="1" x14ac:dyDescent="0.3">
      <c r="A159" s="3" t="s">
        <v>161</v>
      </c>
      <c r="B159" s="3" t="s">
        <v>77</v>
      </c>
      <c r="C159" s="3">
        <v>1</v>
      </c>
      <c r="D159" s="3">
        <v>50</v>
      </c>
      <c r="E159" s="3">
        <v>100</v>
      </c>
    </row>
    <row r="160" spans="1:5" ht="17.100000000000001" customHeight="1" x14ac:dyDescent="0.3">
      <c r="A160" s="3" t="s">
        <v>162</v>
      </c>
      <c r="B160" s="3" t="s">
        <v>77</v>
      </c>
      <c r="C160" s="3">
        <v>1</v>
      </c>
      <c r="D160" s="3">
        <v>80</v>
      </c>
      <c r="E160" s="3">
        <v>160</v>
      </c>
    </row>
    <row r="161" spans="1:5" ht="17.100000000000001" customHeight="1" x14ac:dyDescent="0.3">
      <c r="A161" s="3" t="s">
        <v>163</v>
      </c>
      <c r="B161" s="3" t="s">
        <v>77</v>
      </c>
      <c r="C161" s="3">
        <v>1</v>
      </c>
      <c r="D161" s="3">
        <v>40</v>
      </c>
      <c r="E161" s="3">
        <v>100</v>
      </c>
    </row>
    <row r="162" spans="1:5" ht="17.100000000000001" customHeight="1" x14ac:dyDescent="0.3">
      <c r="A162" s="3" t="s">
        <v>164</v>
      </c>
      <c r="B162" s="3" t="s">
        <v>77</v>
      </c>
      <c r="C162" s="3">
        <v>1</v>
      </c>
      <c r="D162" s="3">
        <v>600</v>
      </c>
      <c r="E162" s="3">
        <v>2000</v>
      </c>
    </row>
    <row r="163" spans="1:5" ht="17.100000000000001" customHeight="1" x14ac:dyDescent="0.3">
      <c r="A163" s="3" t="s">
        <v>165</v>
      </c>
      <c r="B163" s="3" t="s">
        <v>77</v>
      </c>
      <c r="C163" s="3">
        <v>1</v>
      </c>
      <c r="D163" s="3">
        <v>600</v>
      </c>
      <c r="E163" s="3">
        <v>1200</v>
      </c>
    </row>
    <row r="164" spans="1:5" ht="17.100000000000001" customHeight="1" x14ac:dyDescent="0.3">
      <c r="A164" s="3" t="s">
        <v>166</v>
      </c>
      <c r="B164" s="3" t="s">
        <v>77</v>
      </c>
      <c r="C164" s="3">
        <v>1</v>
      </c>
      <c r="D164" s="3">
        <v>400</v>
      </c>
      <c r="E164" s="3">
        <v>800</v>
      </c>
    </row>
    <row r="165" spans="1:5" ht="17.100000000000001" customHeight="1" x14ac:dyDescent="0.3">
      <c r="A165" s="3" t="s">
        <v>167</v>
      </c>
      <c r="B165" s="3" t="s">
        <v>77</v>
      </c>
      <c r="C165" s="3">
        <v>1</v>
      </c>
      <c r="D165" s="3">
        <v>1000</v>
      </c>
      <c r="E165" s="3">
        <v>2000</v>
      </c>
    </row>
    <row r="166" spans="1:5" ht="17.100000000000001" customHeight="1" x14ac:dyDescent="0.3">
      <c r="A166" s="3" t="s">
        <v>168</v>
      </c>
      <c r="B166" s="3" t="s">
        <v>77</v>
      </c>
      <c r="C166" s="3">
        <v>1</v>
      </c>
      <c r="D166" s="3">
        <v>100</v>
      </c>
      <c r="E166" s="3">
        <v>200</v>
      </c>
    </row>
    <row r="167" spans="1:5" ht="17.100000000000001" customHeight="1" x14ac:dyDescent="0.3">
      <c r="A167" s="3" t="s">
        <v>169</v>
      </c>
      <c r="B167" s="3" t="s">
        <v>42</v>
      </c>
      <c r="C167" s="3">
        <v>1</v>
      </c>
      <c r="D167" s="3">
        <v>50</v>
      </c>
      <c r="E167" s="3">
        <v>100</v>
      </c>
    </row>
    <row r="168" spans="1:5" ht="17.100000000000001" customHeight="1" x14ac:dyDescent="0.3">
      <c r="A168" s="3" t="s">
        <v>170</v>
      </c>
      <c r="B168" s="3" t="s">
        <v>42</v>
      </c>
      <c r="C168" s="3">
        <v>1</v>
      </c>
      <c r="D168" s="3">
        <v>50</v>
      </c>
      <c r="E168" s="3">
        <v>100</v>
      </c>
    </row>
    <row r="169" spans="1:5" ht="17.100000000000001" customHeight="1" x14ac:dyDescent="0.3">
      <c r="A169" s="3" t="s">
        <v>171</v>
      </c>
      <c r="B169" s="3" t="s">
        <v>42</v>
      </c>
      <c r="C169" s="3">
        <v>1</v>
      </c>
      <c r="D169" s="3">
        <v>100</v>
      </c>
      <c r="E169" s="3">
        <v>300</v>
      </c>
    </row>
    <row r="170" spans="1:5" ht="17.100000000000001" customHeight="1" x14ac:dyDescent="0.3">
      <c r="A170" s="3" t="s">
        <v>172</v>
      </c>
      <c r="B170" s="3" t="s">
        <v>42</v>
      </c>
      <c r="C170" s="3">
        <v>1</v>
      </c>
      <c r="D170" s="3">
        <v>30</v>
      </c>
      <c r="E170" s="3">
        <v>50</v>
      </c>
    </row>
    <row r="171" spans="1:5" ht="17.100000000000001" customHeight="1" x14ac:dyDescent="0.3">
      <c r="A171" s="3" t="s">
        <v>173</v>
      </c>
      <c r="B171" s="3" t="s">
        <v>42</v>
      </c>
      <c r="C171" s="3">
        <v>1</v>
      </c>
      <c r="D171" s="3">
        <v>30</v>
      </c>
      <c r="E171" s="3">
        <v>50</v>
      </c>
    </row>
    <row r="172" spans="1:5" ht="17.100000000000001" customHeight="1" x14ac:dyDescent="0.3">
      <c r="A172" s="3" t="s">
        <v>174</v>
      </c>
      <c r="B172" s="3" t="s">
        <v>42</v>
      </c>
      <c r="C172" s="3">
        <v>1</v>
      </c>
      <c r="D172" s="3">
        <v>40</v>
      </c>
      <c r="E172" s="3">
        <v>80</v>
      </c>
    </row>
    <row r="173" spans="1:5" ht="17.100000000000001" customHeight="1" x14ac:dyDescent="0.3">
      <c r="A173" s="3" t="s">
        <v>175</v>
      </c>
      <c r="B173" s="3" t="s">
        <v>42</v>
      </c>
      <c r="C173" s="3">
        <v>1</v>
      </c>
      <c r="D173" s="3">
        <v>30</v>
      </c>
      <c r="E173" s="3">
        <v>50</v>
      </c>
    </row>
    <row r="174" spans="1:5" ht="17.100000000000001" customHeight="1" x14ac:dyDescent="0.3">
      <c r="A174" s="3" t="s">
        <v>176</v>
      </c>
      <c r="B174" s="3" t="s">
        <v>42</v>
      </c>
      <c r="C174" s="3">
        <v>1</v>
      </c>
      <c r="D174" s="3">
        <v>30</v>
      </c>
      <c r="E174" s="3">
        <v>50</v>
      </c>
    </row>
    <row r="175" spans="1:5" ht="17.100000000000001" customHeight="1" x14ac:dyDescent="0.3">
      <c r="A175" s="3" t="s">
        <v>177</v>
      </c>
      <c r="B175" s="3" t="s">
        <v>77</v>
      </c>
      <c r="C175" s="3">
        <v>1</v>
      </c>
      <c r="D175" s="3">
        <v>70</v>
      </c>
      <c r="E175" s="3">
        <v>250</v>
      </c>
    </row>
    <row r="176" spans="1:5" ht="17.100000000000001" customHeight="1" x14ac:dyDescent="0.3">
      <c r="A176" s="3" t="s">
        <v>178</v>
      </c>
      <c r="B176" s="3" t="s">
        <v>77</v>
      </c>
      <c r="C176" s="3">
        <v>1</v>
      </c>
      <c r="D176" s="3">
        <v>70</v>
      </c>
      <c r="E176" s="3">
        <v>220</v>
      </c>
    </row>
    <row r="177" spans="1:5" ht="17.100000000000001" customHeight="1" x14ac:dyDescent="0.3">
      <c r="A177" s="3" t="s">
        <v>179</v>
      </c>
      <c r="B177" s="3" t="s">
        <v>77</v>
      </c>
      <c r="C177" s="3">
        <v>1</v>
      </c>
      <c r="D177" s="3">
        <v>70</v>
      </c>
      <c r="E177" s="3">
        <v>260</v>
      </c>
    </row>
    <row r="178" spans="1:5" ht="17.100000000000001" customHeight="1" x14ac:dyDescent="0.3">
      <c r="A178" s="3" t="s">
        <v>180</v>
      </c>
      <c r="B178" s="3" t="s">
        <v>77</v>
      </c>
      <c r="C178" s="3">
        <v>1</v>
      </c>
      <c r="D178" s="3">
        <v>70</v>
      </c>
      <c r="E178" s="3">
        <v>280</v>
      </c>
    </row>
    <row r="179" spans="1:5" ht="17.100000000000001" customHeight="1" x14ac:dyDescent="0.3">
      <c r="A179" s="3" t="s">
        <v>181</v>
      </c>
      <c r="B179" s="3" t="s">
        <v>77</v>
      </c>
      <c r="C179" s="3">
        <v>1</v>
      </c>
      <c r="D179" s="3">
        <v>70</v>
      </c>
      <c r="E179" s="3">
        <v>280</v>
      </c>
    </row>
    <row r="180" spans="1:5" ht="17.100000000000001" customHeight="1" x14ac:dyDescent="0.3">
      <c r="A180" s="3" t="s">
        <v>182</v>
      </c>
      <c r="B180" s="3" t="s">
        <v>77</v>
      </c>
      <c r="C180" s="3">
        <v>1</v>
      </c>
      <c r="D180" s="3">
        <v>70</v>
      </c>
      <c r="E180" s="3">
        <v>250</v>
      </c>
    </row>
    <row r="181" spans="1:5" ht="17.100000000000001" customHeight="1" x14ac:dyDescent="0.3">
      <c r="A181" s="3" t="s">
        <v>183</v>
      </c>
      <c r="B181" s="3" t="s">
        <v>77</v>
      </c>
      <c r="C181" s="3">
        <v>1</v>
      </c>
      <c r="D181" s="3">
        <v>70</v>
      </c>
      <c r="E181" s="3">
        <v>260</v>
      </c>
    </row>
    <row r="182" spans="1:5" ht="17.100000000000001" customHeight="1" x14ac:dyDescent="0.3">
      <c r="A182" s="3" t="s">
        <v>184</v>
      </c>
      <c r="B182" s="3" t="s">
        <v>77</v>
      </c>
      <c r="C182" s="3">
        <v>1</v>
      </c>
      <c r="D182" s="3">
        <v>70</v>
      </c>
      <c r="E182" s="3">
        <v>260</v>
      </c>
    </row>
    <row r="183" spans="1:5" ht="17.100000000000001" customHeight="1" x14ac:dyDescent="0.3">
      <c r="A183" s="3" t="s">
        <v>185</v>
      </c>
      <c r="B183" s="3" t="s">
        <v>77</v>
      </c>
      <c r="C183" s="3">
        <v>1</v>
      </c>
      <c r="D183" s="3">
        <v>70</v>
      </c>
      <c r="E183" s="3">
        <v>260</v>
      </c>
    </row>
    <row r="184" spans="1:5" ht="17.100000000000001" customHeight="1" x14ac:dyDescent="0.3">
      <c r="A184" s="3" t="s">
        <v>186</v>
      </c>
      <c r="B184" s="3" t="s">
        <v>77</v>
      </c>
      <c r="C184" s="3">
        <v>1</v>
      </c>
      <c r="D184" s="3">
        <v>70</v>
      </c>
      <c r="E184" s="3">
        <v>250</v>
      </c>
    </row>
    <row r="185" spans="1:5" ht="17.100000000000001" customHeight="1" x14ac:dyDescent="0.3">
      <c r="A185" s="3" t="s">
        <v>187</v>
      </c>
      <c r="B185" s="3" t="s">
        <v>77</v>
      </c>
      <c r="C185" s="3">
        <v>1</v>
      </c>
      <c r="D185" s="3">
        <v>100</v>
      </c>
      <c r="E185" s="3">
        <v>400</v>
      </c>
    </row>
    <row r="186" spans="1:5" ht="17.100000000000001" customHeight="1" x14ac:dyDescent="0.3">
      <c r="A186" s="3" t="s">
        <v>188</v>
      </c>
      <c r="B186" s="3" t="s">
        <v>42</v>
      </c>
      <c r="C186" s="3">
        <v>1</v>
      </c>
      <c r="D186" s="3">
        <v>30</v>
      </c>
      <c r="E186" s="3">
        <v>50</v>
      </c>
    </row>
    <row r="187" spans="1:5" ht="17.100000000000001" customHeight="1" x14ac:dyDescent="0.3">
      <c r="A187" s="3" t="s">
        <v>189</v>
      </c>
      <c r="B187" s="3" t="s">
        <v>42</v>
      </c>
      <c r="C187" s="3">
        <v>1</v>
      </c>
      <c r="D187" s="3">
        <v>30</v>
      </c>
      <c r="E187" s="3">
        <v>50</v>
      </c>
    </row>
    <row r="188" spans="1:5" ht="17.100000000000001" customHeight="1" x14ac:dyDescent="0.3">
      <c r="A188" s="3" t="s">
        <v>190</v>
      </c>
      <c r="B188" s="3" t="s">
        <v>42</v>
      </c>
      <c r="C188" s="3">
        <v>1</v>
      </c>
      <c r="D188" s="3">
        <v>30</v>
      </c>
      <c r="E188" s="3">
        <v>50</v>
      </c>
    </row>
    <row r="189" spans="1:5" ht="17.100000000000001" customHeight="1" x14ac:dyDescent="0.3">
      <c r="A189" s="3" t="s">
        <v>191</v>
      </c>
      <c r="B189" s="3" t="s">
        <v>42</v>
      </c>
      <c r="C189" s="3">
        <v>1</v>
      </c>
      <c r="D189" s="3">
        <v>30</v>
      </c>
      <c r="E189" s="3">
        <v>50</v>
      </c>
    </row>
    <row r="190" spans="1:5" ht="17.100000000000001" customHeight="1" x14ac:dyDescent="0.3">
      <c r="A190" s="3" t="s">
        <v>192</v>
      </c>
      <c r="B190" s="3" t="s">
        <v>42</v>
      </c>
      <c r="C190" s="3">
        <v>1</v>
      </c>
      <c r="D190" s="3">
        <v>100</v>
      </c>
      <c r="E190" s="3">
        <v>220</v>
      </c>
    </row>
    <row r="191" spans="1:5" ht="17.100000000000001" customHeight="1" x14ac:dyDescent="0.3">
      <c r="A191" s="3" t="s">
        <v>193</v>
      </c>
      <c r="B191" s="3" t="s">
        <v>77</v>
      </c>
      <c r="C191" s="3">
        <v>1</v>
      </c>
      <c r="D191" s="3">
        <v>500</v>
      </c>
      <c r="E191" s="3">
        <v>1500</v>
      </c>
    </row>
    <row r="192" spans="1:5" ht="17.100000000000001" customHeight="1" x14ac:dyDescent="0.3">
      <c r="A192" s="3" t="s">
        <v>194</v>
      </c>
      <c r="B192" s="3" t="s">
        <v>77</v>
      </c>
      <c r="C192" s="3">
        <v>1</v>
      </c>
      <c r="D192" s="3">
        <v>300</v>
      </c>
      <c r="E192" s="3">
        <v>600</v>
      </c>
    </row>
    <row r="193" spans="1:5" ht="17.100000000000001" customHeight="1" x14ac:dyDescent="0.3">
      <c r="A193" s="3" t="s">
        <v>195</v>
      </c>
      <c r="B193" s="3" t="s">
        <v>77</v>
      </c>
      <c r="C193" s="3">
        <v>1</v>
      </c>
      <c r="D193" s="3">
        <v>500</v>
      </c>
      <c r="E193" s="3">
        <v>1200</v>
      </c>
    </row>
    <row r="194" spans="1:5" ht="17.100000000000001" customHeight="1" x14ac:dyDescent="0.3">
      <c r="A194" s="3" t="s">
        <v>196</v>
      </c>
      <c r="B194" s="3" t="s">
        <v>77</v>
      </c>
      <c r="C194" s="3">
        <v>1</v>
      </c>
      <c r="D194" s="3">
        <v>500</v>
      </c>
      <c r="E194" s="3">
        <v>1200</v>
      </c>
    </row>
    <row r="195" spans="1:5" ht="17.100000000000001" customHeight="1" x14ac:dyDescent="0.3">
      <c r="A195" s="3" t="s">
        <v>197</v>
      </c>
      <c r="B195" s="3" t="s">
        <v>16</v>
      </c>
      <c r="C195" s="3">
        <v>1</v>
      </c>
      <c r="D195" s="3">
        <v>400</v>
      </c>
      <c r="E195" s="3">
        <v>450</v>
      </c>
    </row>
    <row r="196" spans="1:5" ht="17.100000000000001" customHeight="1" x14ac:dyDescent="0.3">
      <c r="A196" s="3" t="s">
        <v>198</v>
      </c>
      <c r="B196" s="3" t="s">
        <v>77</v>
      </c>
      <c r="C196" s="3">
        <v>1</v>
      </c>
      <c r="D196" s="3">
        <v>500</v>
      </c>
      <c r="E196" s="3">
        <v>500</v>
      </c>
    </row>
    <row r="197" spans="1:5" ht="17.100000000000001" customHeight="1" x14ac:dyDescent="0.3">
      <c r="A197" s="3" t="s">
        <v>199</v>
      </c>
      <c r="B197" s="3" t="s">
        <v>77</v>
      </c>
      <c r="C197" s="3">
        <v>1</v>
      </c>
      <c r="D197" s="3">
        <v>100</v>
      </c>
      <c r="E197" s="3">
        <v>200</v>
      </c>
    </row>
    <row r="198" spans="1:5" ht="17.100000000000001" customHeight="1" x14ac:dyDescent="0.3">
      <c r="A198" s="3" t="s">
        <v>200</v>
      </c>
      <c r="B198" s="3" t="s">
        <v>77</v>
      </c>
      <c r="C198" s="3">
        <v>1</v>
      </c>
      <c r="D198" s="3">
        <v>100</v>
      </c>
      <c r="E198" s="3">
        <v>200</v>
      </c>
    </row>
    <row r="199" spans="1:5" ht="17.100000000000001" customHeight="1" x14ac:dyDescent="0.3">
      <c r="A199" s="3" t="s">
        <v>201</v>
      </c>
      <c r="B199" s="3" t="s">
        <v>77</v>
      </c>
      <c r="C199" s="3">
        <v>1</v>
      </c>
      <c r="D199" s="3">
        <v>200</v>
      </c>
      <c r="E199" s="3">
        <v>400</v>
      </c>
    </row>
    <row r="200" spans="1:5" ht="17.100000000000001" customHeight="1" x14ac:dyDescent="0.3">
      <c r="A200" s="3" t="s">
        <v>202</v>
      </c>
      <c r="B200" s="3" t="s">
        <v>77</v>
      </c>
      <c r="C200" s="3">
        <v>1</v>
      </c>
      <c r="D200" s="3">
        <v>200</v>
      </c>
      <c r="E200" s="3">
        <v>400</v>
      </c>
    </row>
    <row r="201" spans="1:5" ht="17.100000000000001" customHeight="1" x14ac:dyDescent="0.3">
      <c r="A201" s="3" t="s">
        <v>203</v>
      </c>
      <c r="B201" s="3" t="s">
        <v>77</v>
      </c>
      <c r="C201" s="3">
        <v>1</v>
      </c>
      <c r="D201" s="3">
        <v>500</v>
      </c>
      <c r="E201" s="3">
        <v>600</v>
      </c>
    </row>
    <row r="202" spans="1:5" ht="17.100000000000001" customHeight="1" x14ac:dyDescent="0.3">
      <c r="A202" s="3" t="s">
        <v>204</v>
      </c>
      <c r="B202" s="3" t="s">
        <v>77</v>
      </c>
      <c r="C202" s="3">
        <v>1</v>
      </c>
      <c r="D202" s="3">
        <v>400</v>
      </c>
      <c r="E202" s="3">
        <v>500</v>
      </c>
    </row>
    <row r="203" spans="1:5" ht="17.100000000000001" customHeight="1" x14ac:dyDescent="0.3">
      <c r="A203" s="3" t="s">
        <v>205</v>
      </c>
      <c r="B203" s="3" t="s">
        <v>77</v>
      </c>
      <c r="C203" s="3">
        <v>1</v>
      </c>
      <c r="D203" s="3">
        <v>400</v>
      </c>
      <c r="E203" s="3">
        <v>500</v>
      </c>
    </row>
    <row r="204" spans="1:5" ht="17.100000000000001" customHeight="1" x14ac:dyDescent="0.3">
      <c r="A204" s="3" t="s">
        <v>206</v>
      </c>
      <c r="B204" s="3" t="s">
        <v>77</v>
      </c>
      <c r="C204" s="3">
        <v>1</v>
      </c>
      <c r="D204" s="3">
        <v>100</v>
      </c>
      <c r="E204" s="3">
        <v>220</v>
      </c>
    </row>
    <row r="205" spans="1:5" ht="17.100000000000001" customHeight="1" x14ac:dyDescent="0.3">
      <c r="A205" s="3" t="s">
        <v>207</v>
      </c>
      <c r="B205" s="3" t="s">
        <v>77</v>
      </c>
      <c r="C205" s="3">
        <v>1</v>
      </c>
      <c r="D205" s="3">
        <v>100</v>
      </c>
      <c r="E205" s="3">
        <v>220</v>
      </c>
    </row>
    <row r="206" spans="1:5" ht="17.100000000000001" customHeight="1" x14ac:dyDescent="0.3">
      <c r="A206" s="3" t="s">
        <v>208</v>
      </c>
      <c r="B206" s="3" t="s">
        <v>77</v>
      </c>
      <c r="C206" s="3">
        <v>1</v>
      </c>
      <c r="D206" s="3">
        <v>300</v>
      </c>
      <c r="E206" s="3">
        <v>1200</v>
      </c>
    </row>
    <row r="207" spans="1:5" ht="17.100000000000001" customHeight="1" x14ac:dyDescent="0.3">
      <c r="A207" s="4"/>
      <c r="B207" s="4"/>
      <c r="C207" s="3"/>
      <c r="D207" s="3"/>
      <c r="E207" s="3"/>
    </row>
    <row r="208" spans="1:5" ht="17.100000000000001" customHeight="1" x14ac:dyDescent="0.3">
      <c r="A208" s="4"/>
      <c r="B208" s="4"/>
      <c r="C208" s="3"/>
      <c r="D208" s="3"/>
      <c r="E208" s="3"/>
    </row>
    <row r="209" spans="1:5" ht="17.100000000000001" customHeight="1" x14ac:dyDescent="0.3">
      <c r="A209" s="3" t="s">
        <v>209</v>
      </c>
      <c r="B209" s="4"/>
      <c r="C209" s="3"/>
      <c r="D209" s="3"/>
      <c r="E209" s="3"/>
    </row>
    <row r="210" spans="1:5" ht="17.100000000000001" customHeight="1" x14ac:dyDescent="0.3">
      <c r="A210" s="4"/>
      <c r="B210" s="4"/>
      <c r="C210" s="3"/>
      <c r="D210" s="3"/>
      <c r="E210" s="3"/>
    </row>
    <row r="211" spans="1:5" ht="17.100000000000001" customHeight="1" x14ac:dyDescent="0.3">
      <c r="A211" s="3" t="s">
        <v>210</v>
      </c>
      <c r="B211" s="3" t="s">
        <v>42</v>
      </c>
      <c r="C211" s="3">
        <v>1</v>
      </c>
      <c r="D211" s="3">
        <v>50</v>
      </c>
      <c r="E211" s="3">
        <v>500</v>
      </c>
    </row>
    <row r="212" spans="1:5" ht="17.100000000000001" customHeight="1" x14ac:dyDescent="0.3">
      <c r="A212" s="3" t="s">
        <v>211</v>
      </c>
      <c r="B212" s="3" t="s">
        <v>42</v>
      </c>
      <c r="C212" s="3">
        <v>1</v>
      </c>
      <c r="D212" s="3">
        <v>50</v>
      </c>
      <c r="E212" s="3">
        <v>500</v>
      </c>
    </row>
    <row r="213" spans="1:5" ht="17.100000000000001" customHeight="1" x14ac:dyDescent="0.3">
      <c r="A213" s="3" t="s">
        <v>212</v>
      </c>
      <c r="B213" s="3" t="s">
        <v>42</v>
      </c>
      <c r="C213" s="3">
        <v>1</v>
      </c>
      <c r="D213" s="3">
        <v>50</v>
      </c>
      <c r="E213" s="3">
        <v>500</v>
      </c>
    </row>
    <row r="214" spans="1:5" ht="17.100000000000001" customHeight="1" x14ac:dyDescent="0.3">
      <c r="A214" s="3" t="s">
        <v>213</v>
      </c>
      <c r="B214" s="3" t="s">
        <v>77</v>
      </c>
      <c r="C214" s="3">
        <v>1</v>
      </c>
      <c r="D214" s="3">
        <v>35</v>
      </c>
      <c r="E214" s="3">
        <v>200</v>
      </c>
    </row>
    <row r="215" spans="1:5" ht="17.100000000000001" customHeight="1" x14ac:dyDescent="0.3">
      <c r="A215" s="3" t="s">
        <v>214</v>
      </c>
      <c r="B215" s="3" t="s">
        <v>77</v>
      </c>
      <c r="C215" s="3">
        <v>1</v>
      </c>
      <c r="D215" s="3">
        <v>100</v>
      </c>
      <c r="E215" s="3">
        <v>350</v>
      </c>
    </row>
    <row r="216" spans="1:5" ht="17.100000000000001" customHeight="1" x14ac:dyDescent="0.3">
      <c r="A216" s="3" t="s">
        <v>215</v>
      </c>
      <c r="B216" s="3" t="s">
        <v>77</v>
      </c>
      <c r="C216" s="3">
        <v>1</v>
      </c>
      <c r="D216" s="3">
        <v>250</v>
      </c>
      <c r="E216" s="3">
        <v>650</v>
      </c>
    </row>
    <row r="217" spans="1:5" ht="17.100000000000001" customHeight="1" x14ac:dyDescent="0.3">
      <c r="A217" s="3" t="s">
        <v>216</v>
      </c>
      <c r="B217" s="3" t="s">
        <v>77</v>
      </c>
      <c r="C217" s="3">
        <v>1</v>
      </c>
      <c r="D217" s="3">
        <v>150</v>
      </c>
      <c r="E217" s="3">
        <v>470</v>
      </c>
    </row>
    <row r="218" spans="1:5" ht="17.100000000000001" customHeight="1" x14ac:dyDescent="0.3">
      <c r="A218" s="4"/>
      <c r="B218" s="4"/>
      <c r="C218" s="3"/>
      <c r="D218" s="3"/>
      <c r="E218" s="3"/>
    </row>
    <row r="219" spans="1:5" ht="17.100000000000001" customHeight="1" x14ac:dyDescent="0.3">
      <c r="A219" s="4"/>
      <c r="B219" s="4"/>
      <c r="C219" s="3"/>
      <c r="D219" s="3"/>
      <c r="E219" s="3"/>
    </row>
    <row r="220" spans="1:5" ht="17.100000000000001" customHeight="1" x14ac:dyDescent="0.3">
      <c r="A220" s="3" t="s">
        <v>217</v>
      </c>
      <c r="B220" s="4"/>
      <c r="C220" s="3"/>
      <c r="D220" s="3"/>
      <c r="E220" s="3"/>
    </row>
    <row r="221" spans="1:5" ht="17.100000000000001" customHeight="1" x14ac:dyDescent="0.3">
      <c r="A221" s="4"/>
      <c r="B221" s="4"/>
      <c r="C221" s="3"/>
      <c r="D221" s="3"/>
      <c r="E221" s="3"/>
    </row>
    <row r="222" spans="1:5" ht="17.100000000000001" customHeight="1" x14ac:dyDescent="0.3">
      <c r="A222" s="3" t="s">
        <v>218</v>
      </c>
      <c r="B222" s="3" t="s">
        <v>77</v>
      </c>
      <c r="C222" s="3">
        <v>1</v>
      </c>
      <c r="D222" s="3">
        <v>250</v>
      </c>
      <c r="E222" s="3">
        <v>2400</v>
      </c>
    </row>
    <row r="223" spans="1:5" ht="17.100000000000001" customHeight="1" x14ac:dyDescent="0.3">
      <c r="A223" s="3" t="s">
        <v>219</v>
      </c>
      <c r="B223" s="3" t="s">
        <v>77</v>
      </c>
      <c r="C223" s="3">
        <v>1</v>
      </c>
      <c r="D223" s="3">
        <v>350</v>
      </c>
      <c r="E223" s="3">
        <v>3200</v>
      </c>
    </row>
    <row r="224" spans="1:5" ht="17.100000000000001" customHeight="1" x14ac:dyDescent="0.3">
      <c r="A224" s="3" t="s">
        <v>220</v>
      </c>
      <c r="B224" s="3" t="s">
        <v>77</v>
      </c>
      <c r="C224" s="3">
        <v>1</v>
      </c>
      <c r="D224" s="3">
        <v>450</v>
      </c>
      <c r="E224" s="3">
        <v>2800</v>
      </c>
    </row>
    <row r="225" spans="1:5" ht="17.100000000000001" customHeight="1" x14ac:dyDescent="0.3">
      <c r="A225" s="3" t="s">
        <v>221</v>
      </c>
      <c r="B225" s="3" t="s">
        <v>77</v>
      </c>
      <c r="C225" s="3">
        <v>1</v>
      </c>
      <c r="D225" s="3">
        <v>500</v>
      </c>
      <c r="E225" s="3">
        <v>3400</v>
      </c>
    </row>
    <row r="226" spans="1:5" ht="17.100000000000001" customHeight="1" x14ac:dyDescent="0.3">
      <c r="A226" s="3" t="s">
        <v>222</v>
      </c>
      <c r="B226" s="3" t="s">
        <v>77</v>
      </c>
      <c r="C226" s="3">
        <v>1</v>
      </c>
      <c r="D226" s="3">
        <v>250</v>
      </c>
      <c r="E226" s="3">
        <v>2400</v>
      </c>
    </row>
    <row r="227" spans="1:5" ht="17.100000000000001" customHeight="1" x14ac:dyDescent="0.3">
      <c r="A227" s="3" t="s">
        <v>223</v>
      </c>
      <c r="B227" s="3" t="s">
        <v>77</v>
      </c>
      <c r="C227" s="3">
        <v>1</v>
      </c>
      <c r="D227" s="3">
        <v>350</v>
      </c>
      <c r="E227" s="3">
        <v>3400</v>
      </c>
    </row>
    <row r="228" spans="1:5" ht="17.100000000000001" customHeight="1" x14ac:dyDescent="0.3">
      <c r="A228" s="3" t="s">
        <v>224</v>
      </c>
      <c r="B228" s="3" t="s">
        <v>77</v>
      </c>
      <c r="C228" s="3">
        <v>1</v>
      </c>
      <c r="D228" s="3">
        <v>250</v>
      </c>
      <c r="E228" s="3">
        <v>2400</v>
      </c>
    </row>
    <row r="229" spans="1:5" ht="17.100000000000001" customHeight="1" x14ac:dyDescent="0.3">
      <c r="A229" s="3" t="s">
        <v>225</v>
      </c>
      <c r="B229" s="3" t="s">
        <v>77</v>
      </c>
      <c r="C229" s="3">
        <v>1</v>
      </c>
      <c r="D229" s="3">
        <v>350</v>
      </c>
      <c r="E229" s="3">
        <v>3200</v>
      </c>
    </row>
    <row r="230" spans="1:5" ht="17.100000000000001" customHeight="1" x14ac:dyDescent="0.3">
      <c r="A230" s="3" t="s">
        <v>226</v>
      </c>
      <c r="B230" s="3" t="s">
        <v>77</v>
      </c>
      <c r="C230" s="3">
        <v>1</v>
      </c>
      <c r="D230" s="3">
        <v>250</v>
      </c>
      <c r="E230" s="3">
        <v>2500</v>
      </c>
    </row>
    <row r="231" spans="1:5" ht="17.100000000000001" customHeight="1" x14ac:dyDescent="0.3">
      <c r="A231" s="3" t="s">
        <v>227</v>
      </c>
      <c r="B231" s="3" t="s">
        <v>77</v>
      </c>
      <c r="C231" s="3">
        <v>1</v>
      </c>
      <c r="D231" s="3">
        <v>350</v>
      </c>
      <c r="E231" s="3">
        <v>3200</v>
      </c>
    </row>
    <row r="232" spans="1:5" ht="17.100000000000001" customHeight="1" x14ac:dyDescent="0.3">
      <c r="A232" s="3" t="s">
        <v>228</v>
      </c>
      <c r="B232" s="3" t="s">
        <v>42</v>
      </c>
      <c r="C232" s="3">
        <v>1</v>
      </c>
      <c r="D232" s="3">
        <v>100</v>
      </c>
      <c r="E232" s="3">
        <v>800</v>
      </c>
    </row>
    <row r="233" spans="1:5" ht="17.100000000000001" customHeight="1" x14ac:dyDescent="0.3">
      <c r="A233" s="3" t="s">
        <v>229</v>
      </c>
      <c r="B233" s="3" t="s">
        <v>42</v>
      </c>
      <c r="C233" s="3">
        <v>1</v>
      </c>
      <c r="D233" s="3">
        <v>100</v>
      </c>
      <c r="E233" s="3">
        <v>800</v>
      </c>
    </row>
    <row r="234" spans="1:5" ht="17.100000000000001" customHeight="1" x14ac:dyDescent="0.3">
      <c r="A234" s="3" t="s">
        <v>230</v>
      </c>
      <c r="B234" s="3" t="s">
        <v>42</v>
      </c>
      <c r="C234" s="3">
        <v>1</v>
      </c>
      <c r="D234" s="3">
        <v>100</v>
      </c>
      <c r="E234" s="3">
        <v>800</v>
      </c>
    </row>
    <row r="235" spans="1:5" ht="17.100000000000001" customHeight="1" x14ac:dyDescent="0.3">
      <c r="A235" s="3" t="s">
        <v>231</v>
      </c>
      <c r="B235" s="3" t="s">
        <v>42</v>
      </c>
      <c r="C235" s="3">
        <v>1</v>
      </c>
      <c r="D235" s="3">
        <v>250</v>
      </c>
      <c r="E235" s="3">
        <v>2500</v>
      </c>
    </row>
    <row r="236" spans="1:5" ht="17.100000000000001" customHeight="1" x14ac:dyDescent="0.3">
      <c r="A236" s="3" t="s">
        <v>232</v>
      </c>
      <c r="B236" s="3" t="s">
        <v>42</v>
      </c>
      <c r="C236" s="3">
        <v>1</v>
      </c>
      <c r="D236" s="3">
        <v>50</v>
      </c>
      <c r="E236" s="3">
        <v>160</v>
      </c>
    </row>
    <row r="237" spans="1:5" ht="17.100000000000001" customHeight="1" x14ac:dyDescent="0.3">
      <c r="A237" s="3" t="s">
        <v>233</v>
      </c>
      <c r="B237" s="3" t="s">
        <v>42</v>
      </c>
      <c r="C237" s="3">
        <v>1</v>
      </c>
      <c r="D237" s="3">
        <v>50</v>
      </c>
      <c r="E237" s="3">
        <v>160</v>
      </c>
    </row>
    <row r="238" spans="1:5" ht="17.100000000000001" customHeight="1" x14ac:dyDescent="0.3">
      <c r="A238" s="3" t="s">
        <v>234</v>
      </c>
      <c r="B238" s="3" t="s">
        <v>42</v>
      </c>
      <c r="C238" s="3">
        <v>1</v>
      </c>
      <c r="D238" s="3">
        <v>50</v>
      </c>
      <c r="E238" s="3">
        <v>220</v>
      </c>
    </row>
    <row r="239" spans="1:5" ht="17.100000000000001" customHeight="1" x14ac:dyDescent="0.3">
      <c r="A239" s="3" t="s">
        <v>235</v>
      </c>
      <c r="B239" s="3" t="s">
        <v>42</v>
      </c>
      <c r="C239" s="3">
        <v>1</v>
      </c>
      <c r="D239" s="3">
        <v>40</v>
      </c>
      <c r="E239" s="3">
        <v>160</v>
      </c>
    </row>
    <row r="240" spans="1:5" ht="17.100000000000001" customHeight="1" x14ac:dyDescent="0.3">
      <c r="A240" s="3" t="s">
        <v>236</v>
      </c>
      <c r="B240" s="3" t="s">
        <v>42</v>
      </c>
      <c r="C240" s="3">
        <v>1</v>
      </c>
      <c r="D240" s="3">
        <v>100</v>
      </c>
      <c r="E240" s="3">
        <v>450</v>
      </c>
    </row>
    <row r="241" spans="1:5" ht="17.100000000000001" customHeight="1" x14ac:dyDescent="0.3">
      <c r="A241" s="3" t="s">
        <v>237</v>
      </c>
      <c r="B241" s="3" t="s">
        <v>42</v>
      </c>
      <c r="C241" s="3">
        <v>1</v>
      </c>
      <c r="D241" s="3">
        <v>100</v>
      </c>
      <c r="E241" s="3">
        <v>550</v>
      </c>
    </row>
    <row r="242" spans="1:5" ht="17.100000000000001" customHeight="1" x14ac:dyDescent="0.3">
      <c r="A242" s="3" t="s">
        <v>238</v>
      </c>
      <c r="B242" s="3" t="s">
        <v>16</v>
      </c>
      <c r="C242" s="3">
        <v>1</v>
      </c>
      <c r="D242" s="3">
        <v>100</v>
      </c>
      <c r="E242" s="3">
        <v>600</v>
      </c>
    </row>
    <row r="243" spans="1:5" ht="17.100000000000001" customHeight="1" x14ac:dyDescent="0.3">
      <c r="A243" s="3" t="s">
        <v>239</v>
      </c>
      <c r="B243" s="3" t="s">
        <v>16</v>
      </c>
      <c r="C243" s="3">
        <v>1</v>
      </c>
      <c r="D243" s="3">
        <v>100</v>
      </c>
      <c r="E243" s="3">
        <v>700</v>
      </c>
    </row>
    <row r="244" spans="1:5" ht="17.100000000000001" customHeight="1" x14ac:dyDescent="0.3">
      <c r="A244" s="3" t="s">
        <v>240</v>
      </c>
      <c r="B244" s="3" t="s">
        <v>16</v>
      </c>
      <c r="C244" s="3">
        <v>1</v>
      </c>
      <c r="D244" s="3">
        <v>100</v>
      </c>
      <c r="E244" s="3">
        <v>600</v>
      </c>
    </row>
    <row r="245" spans="1:5" ht="17.100000000000001" customHeight="1" x14ac:dyDescent="0.3">
      <c r="A245" s="3" t="s">
        <v>241</v>
      </c>
      <c r="B245" s="3" t="s">
        <v>16</v>
      </c>
      <c r="C245" s="3">
        <v>1</v>
      </c>
      <c r="D245" s="3">
        <v>250</v>
      </c>
      <c r="E245" s="3">
        <v>1700</v>
      </c>
    </row>
    <row r="246" spans="1:5" ht="17.100000000000001" customHeight="1" x14ac:dyDescent="0.3">
      <c r="A246" s="3" t="s">
        <v>242</v>
      </c>
      <c r="B246" s="3" t="s">
        <v>77</v>
      </c>
      <c r="C246" s="3">
        <v>1</v>
      </c>
      <c r="D246" s="3">
        <v>350</v>
      </c>
      <c r="E246" s="3">
        <v>2400</v>
      </c>
    </row>
    <row r="247" spans="1:5" ht="17.100000000000001" customHeight="1" x14ac:dyDescent="0.3">
      <c r="A247" s="3" t="s">
        <v>243</v>
      </c>
      <c r="B247" s="3" t="s">
        <v>77</v>
      </c>
      <c r="C247" s="3">
        <v>1</v>
      </c>
      <c r="D247" s="3">
        <v>100</v>
      </c>
      <c r="E247" s="3">
        <v>600</v>
      </c>
    </row>
    <row r="248" spans="1:5" ht="17.100000000000001" customHeight="1" x14ac:dyDescent="0.3">
      <c r="A248" s="3" t="s">
        <v>244</v>
      </c>
      <c r="B248" s="3" t="s">
        <v>77</v>
      </c>
      <c r="C248" s="3">
        <v>1</v>
      </c>
      <c r="D248" s="3">
        <v>250</v>
      </c>
      <c r="E248" s="3">
        <v>1700</v>
      </c>
    </row>
    <row r="249" spans="1:5" ht="17.100000000000001" customHeight="1" x14ac:dyDescent="0.3">
      <c r="A249" s="3" t="s">
        <v>245</v>
      </c>
      <c r="B249" s="3" t="s">
        <v>42</v>
      </c>
      <c r="C249" s="3">
        <v>1</v>
      </c>
      <c r="D249" s="3">
        <v>300</v>
      </c>
      <c r="E249" s="3">
        <v>1500</v>
      </c>
    </row>
  </sheetData>
  <pageMargins left="0" right="0" top="0" bottom="0" header="0" footer="0"/>
  <pageSetup orientation="portrait"/>
  <headerFooter>
    <oddFooter>&amp;"Helvetica,Regular"&amp;11&amp;P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"/>
  <sheetViews>
    <sheetView showGridLines="0" tabSelected="1" workbookViewId="0">
      <selection activeCell="A3" sqref="A3"/>
    </sheetView>
  </sheetViews>
  <sheetFormatPr defaultColWidth="6.61328125" defaultRowHeight="15" customHeight="1" x14ac:dyDescent="0.3"/>
  <cols>
    <col min="1" max="1" width="33.69140625" style="6" customWidth="1"/>
    <col min="2" max="256" width="6.61328125" style="6" customWidth="1"/>
  </cols>
  <sheetData>
    <row r="1" spans="1:5" ht="17.100000000000001" customHeight="1" x14ac:dyDescent="0.3">
      <c r="A1" s="4">
        <f>MAX('Ведомость расчета з_п'!A5:A28)</f>
        <v>6</v>
      </c>
      <c r="B1" s="4"/>
      <c r="C1" s="4"/>
      <c r="D1" s="4"/>
      <c r="E1" s="4"/>
    </row>
    <row r="2" spans="1:5" ht="17.100000000000001" customHeight="1" x14ac:dyDescent="0.3">
      <c r="A2" s="4"/>
      <c r="B2" s="4"/>
      <c r="C2" s="4"/>
      <c r="D2" s="4"/>
      <c r="E2" s="4"/>
    </row>
    <row r="3" spans="1:5" ht="17.100000000000001" customHeight="1" x14ac:dyDescent="0.3">
      <c r="A3" s="4" t="str">
        <f>IF(ROW(A1)&gt;$A$1,"",VLOOKUP(ROW(A1),'Ведомость расчета з_п'!$A$6:$J$28,COLUMN(B1),))</f>
        <v>стяжка пола цементная по маякам толщиной до 5 см</v>
      </c>
      <c r="B3" s="4" t="str">
        <f>IF(ROW(B1)&gt;$A$1,"",VLOOKUP(ROW(B1),'Ведомость расчета з_п'!$A$6:$J$28,COLUMN(C1),))</f>
        <v>м2</v>
      </c>
      <c r="C3" s="4">
        <f>IF(ROW(C1)&gt;$A$1,"",VLOOKUP(ROW(C1),'Ведомость расчета з_п'!$A$6:$J$28,COLUMN(D1),))</f>
        <v>1</v>
      </c>
      <c r="D3" s="4">
        <f>IF(ROW(D1)&gt;$A$1,"",VLOOKUP(ROW(D1),'Ведомость расчета з_п'!$A$6:$J$28,COLUMN(E1),))</f>
        <v>90</v>
      </c>
      <c r="E3" s="4">
        <f>IF(ROW(E1)&gt;$A$1,"",VLOOKUP(ROW(E1),'Ведомость расчета з_п'!$A$6:$J$28,COLUMN(F1),))</f>
        <v>200</v>
      </c>
    </row>
    <row r="4" spans="1:5" ht="17.100000000000001" customHeight="1" x14ac:dyDescent="0.3">
      <c r="A4" s="4" t="str">
        <f>IF(ROW(A2)&gt;$A$1,"",VLOOKUP(ROW(A2),'Ведомость расчета з_п'!$A$6:$J$28,COLUMN(B2),))</f>
        <v>стяжка пола самовыравнивающейся смесью(ровнителем)</v>
      </c>
      <c r="B4" s="4" t="str">
        <f>IF(ROW(B2)&gt;$A$1,"",VLOOKUP(ROW(B2),'Ведомость расчета з_п'!$A$6:$J$28,COLUMN(C2),))</f>
        <v>м2</v>
      </c>
      <c r="C4" s="4">
        <f>IF(ROW(C2)&gt;$A$1,"",VLOOKUP(ROW(C2),'Ведомость расчета з_п'!$A$6:$J$28,COLUMN(D2),))</f>
        <v>1</v>
      </c>
      <c r="D4" s="4">
        <f>IF(ROW(D2)&gt;$A$1,"",VLOOKUP(ROW(D2),'Ведомость расчета з_п'!$A$6:$J$28,COLUMN(E2),))</f>
        <v>90</v>
      </c>
      <c r="E4" s="4">
        <f>IF(ROW(E2)&gt;$A$1,"",VLOOKUP(ROW(E2),'Ведомость расчета з_п'!$A$6:$J$28,COLUMN(F2),))</f>
        <v>100</v>
      </c>
    </row>
    <row r="5" spans="1:5" ht="17.100000000000001" customHeight="1" x14ac:dyDescent="0.3">
      <c r="A5" s="4" t="str">
        <f>IF(ROW(A3)&gt;$A$1,"",VLOOKUP(ROW(A3),'Ведомость расчета з_п'!$A$6:$J$28,COLUMN(B3),))</f>
        <v>настил из досок,фанеры,дсп,цсп по лагам и брускам</v>
      </c>
      <c r="B5" s="4" t="str">
        <f>IF(ROW(B3)&gt;$A$1,"",VLOOKUP(ROW(B3),'Ведомость расчета з_п'!$A$6:$J$28,COLUMN(C3),))</f>
        <v>м2</v>
      </c>
      <c r="C5" s="4">
        <f>IF(ROW(C3)&gt;$A$1,"",VLOOKUP(ROW(C3),'Ведомость расчета з_п'!$A$6:$J$28,COLUMN(D3),))</f>
        <v>1</v>
      </c>
      <c r="D5" s="4">
        <f>IF(ROW(D3)&gt;$A$1,"",VLOOKUP(ROW(D3),'Ведомость расчета з_п'!$A$6:$J$28,COLUMN(E3),))</f>
        <v>50</v>
      </c>
      <c r="E5" s="4">
        <f>IF(ROW(E3)&gt;$A$1,"",VLOOKUP(ROW(E3),'Ведомость расчета з_п'!$A$6:$J$28,COLUMN(F3),))</f>
        <v>150</v>
      </c>
    </row>
    <row r="6" spans="1:5" ht="17.100000000000001" customHeight="1" x14ac:dyDescent="0.3">
      <c r="A6" s="4" t="str">
        <f>IF(ROW(A4)&gt;$A$1,"",VLOOKUP(ROW(A4),'Ведомость расчета з_п'!$A$6:$J$28,COLUMN(B4),))</f>
        <v>гидроизоляция мастикой,кровельными материалами</v>
      </c>
      <c r="B6" s="4" t="str">
        <f>IF(ROW(B4)&gt;$A$1,"",VLOOKUP(ROW(B4),'Ведомость расчета з_п'!$A$6:$J$28,COLUMN(C4),))</f>
        <v>м2</v>
      </c>
      <c r="C6" s="4">
        <f>IF(ROW(C4)&gt;$A$1,"",VLOOKUP(ROW(C4),'Ведомость расчета з_п'!$A$6:$J$28,COLUMN(D4),))</f>
        <v>1</v>
      </c>
      <c r="D6" s="4">
        <f>IF(ROW(D4)&gt;$A$1,"",VLOOKUP(ROW(D4),'Ведомость расчета з_п'!$A$6:$J$28,COLUMN(E4),))</f>
        <v>20</v>
      </c>
      <c r="E6" s="4">
        <f>IF(ROW(E4)&gt;$A$1,"",VLOOKUP(ROW(E4),'Ведомость расчета з_п'!$A$6:$J$28,COLUMN(F4),))</f>
        <v>100</v>
      </c>
    </row>
    <row r="7" spans="1:5" ht="17.100000000000001" customHeight="1" x14ac:dyDescent="0.3">
      <c r="A7" s="4" t="str">
        <f>IF(ROW(A5)&gt;$A$1,"",VLOOKUP(ROW(A5),'Ведомость расчета з_п'!$A$6:$J$28,COLUMN(B5),))</f>
        <v>опалубка из досок,фанеры,и т.п. материалов</v>
      </c>
      <c r="B7" s="4" t="str">
        <f>IF(ROW(B5)&gt;$A$1,"",VLOOKUP(ROW(B5),'Ведомость расчета з_п'!$A$6:$J$28,COLUMN(C5),))</f>
        <v>м3</v>
      </c>
      <c r="C7" s="4">
        <f>IF(ROW(C5)&gt;$A$1,"",VLOOKUP(ROW(C5),'Ведомость расчета з_п'!$A$6:$J$28,COLUMN(D5),))</f>
        <v>2</v>
      </c>
      <c r="D7" s="4">
        <f>IF(ROW(D5)&gt;$A$1,"",VLOOKUP(ROW(D5),'Ведомость расчета з_п'!$A$6:$J$28,COLUMN(E5),))</f>
        <v>30</v>
      </c>
      <c r="E7" s="4">
        <f>IF(ROW(E5)&gt;$A$1,"",VLOOKUP(ROW(E5),'Ведомость расчета з_п'!$A$6:$J$28,COLUMN(F5),))</f>
        <v>360</v>
      </c>
    </row>
    <row r="8" spans="1:5" ht="17.100000000000001" customHeight="1" x14ac:dyDescent="0.3">
      <c r="A8" s="4" t="str">
        <f>IF(ROW(A6)&gt;$A$1,"",VLOOKUP(ROW(A6),'Ведомость расчета з_п'!$A$6:$J$28,COLUMN(B6),))</f>
        <v>окраска синтетическими красками</v>
      </c>
      <c r="B8" s="4" t="str">
        <f>IF(ROW(B6)&gt;$A$1,"",VLOOKUP(ROW(B6),'Ведомость расчета з_п'!$A$6:$J$28,COLUMN(C6),))</f>
        <v>м2</v>
      </c>
      <c r="C8" s="4">
        <f>IF(ROW(C6)&gt;$A$1,"",VLOOKUP(ROW(C6),'Ведомость расчета з_п'!$A$6:$J$28,COLUMN(D6),))</f>
        <v>3</v>
      </c>
      <c r="D8" s="4">
        <f>IF(ROW(D6)&gt;$A$1,"",VLOOKUP(ROW(D6),'Ведомость расчета з_п'!$A$6:$J$28,COLUMN(E6),))</f>
        <v>100</v>
      </c>
      <c r="E8" s="4">
        <f>IF(ROW(E6)&gt;$A$1,"",VLOOKUP(ROW(E6),'Ведомость расчета з_п'!$A$6:$J$28,COLUMN(F6),))</f>
        <v>360</v>
      </c>
    </row>
    <row r="9" spans="1:5" ht="17.100000000000001" customHeight="1" x14ac:dyDescent="0.3">
      <c r="A9" s="4" t="str">
        <f>IF(ROW(A7)&gt;$A$1,"",VLOOKUP(ROW(A7),'Ведомость расчета з_п'!$A$6:$J$28,COLUMN(B7),))</f>
        <v/>
      </c>
      <c r="B9" s="4"/>
      <c r="C9" s="4"/>
      <c r="D9" s="4"/>
      <c r="E9" s="4"/>
    </row>
    <row r="10" spans="1:5" ht="17.100000000000001" customHeight="1" x14ac:dyDescent="0.3">
      <c r="A10" s="4" t="str">
        <f>IF(ROW(A8)&gt;$A$1,"",VLOOKUP(ROW(A8),'Ведомость расчета з_п'!$A$6:$J$28,COLUMN(B8),))</f>
        <v/>
      </c>
      <c r="B10" s="4"/>
      <c r="C10" s="4"/>
      <c r="D10" s="4"/>
      <c r="E10" s="4"/>
    </row>
  </sheetData>
  <pageMargins left="0" right="0" top="0" bottom="0" header="0" footer="0"/>
  <pageSetup orientation="landscape"/>
  <headerFooter>
    <oddFooter>&amp;"Helvetica,Regular"&amp;11&amp;P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Ведомость расчета з_п</vt:lpstr>
      <vt:lpstr>Калькулятор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vikttur</dc:creator>
  <cp:lastModifiedBy>vikttur</cp:lastModifiedBy>
  <dcterms:created xsi:type="dcterms:W3CDTF">2014-01-22T17:27:20Z</dcterms:created>
  <dcterms:modified xsi:type="dcterms:W3CDTF">2014-01-22T17:27:20Z</dcterms:modified>
</cp:coreProperties>
</file>