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320" windowHeight="9525" activeTab="2"/>
  </bookViews>
  <sheets>
    <sheet name="Лист1" sheetId="1" r:id="rId1"/>
    <sheet name="Лист2" sheetId="2" r:id="rId2"/>
    <sheet name="Лист3" sheetId="3" r:id="rId3"/>
  </sheets>
  <definedNames>
    <definedName name="Категории">Лист2!$C$2:$C$15</definedName>
    <definedName name="Наименования">Лист2!$A$2:$A$15</definedName>
    <definedName name="Цвета">Лист2!$E$2:$E$15</definedName>
  </definedNames>
  <calcPr calcId="125725"/>
</workbook>
</file>

<file path=xl/calcChain.xml><?xml version="1.0" encoding="utf-8"?>
<calcChain xmlns="http://schemas.openxmlformats.org/spreadsheetml/2006/main">
  <c r="J3" i="3"/>
  <c r="J4"/>
  <c r="J5"/>
  <c r="J6"/>
  <c r="J7"/>
  <c r="J8"/>
  <c r="J9"/>
  <c r="J10"/>
  <c r="J11"/>
  <c r="J12"/>
  <c r="J13"/>
  <c r="J14"/>
  <c r="J15"/>
  <c r="J16"/>
  <c r="J17"/>
  <c r="J18"/>
  <c r="J19"/>
  <c r="J2"/>
  <c r="I2"/>
  <c r="I3"/>
  <c r="I4"/>
  <c r="I5"/>
  <c r="I6"/>
  <c r="I7"/>
  <c r="I8"/>
  <c r="I9"/>
  <c r="I10"/>
  <c r="I11"/>
  <c r="I12"/>
  <c r="I13"/>
  <c r="I14"/>
  <c r="I15"/>
  <c r="I16"/>
  <c r="I17"/>
  <c r="I18"/>
  <c r="I19"/>
  <c r="H2"/>
  <c r="H3"/>
  <c r="H4"/>
  <c r="H5"/>
  <c r="H6"/>
  <c r="H7"/>
  <c r="H8"/>
  <c r="H9"/>
  <c r="H10"/>
  <c r="H11"/>
  <c r="H12"/>
  <c r="H13"/>
  <c r="H14"/>
  <c r="H15"/>
  <c r="H16"/>
  <c r="H17"/>
  <c r="H18"/>
  <c r="H19"/>
</calcChain>
</file>

<file path=xl/sharedStrings.xml><?xml version="1.0" encoding="utf-8"?>
<sst xmlns="http://schemas.openxmlformats.org/spreadsheetml/2006/main" count="99" uniqueCount="39">
  <si>
    <t>0018-3 сарафан для девочек, фиолетовый</t>
  </si>
  <si>
    <t>размер 9</t>
  </si>
  <si>
    <t>Сарафан</t>
  </si>
  <si>
    <t>Дет.</t>
  </si>
  <si>
    <t>Фиолетовый</t>
  </si>
  <si>
    <t>002-3 толстовка муж. темно-серая</t>
  </si>
  <si>
    <t>размер M</t>
  </si>
  <si>
    <t>Толстовка</t>
  </si>
  <si>
    <t>Муж.</t>
  </si>
  <si>
    <t>002-4 толстовка муж. черная</t>
  </si>
  <si>
    <t>размер L</t>
  </si>
  <si>
    <t>размер XL</t>
  </si>
  <si>
    <t>002-5 толстовка муж. темно-синяя</t>
  </si>
  <si>
    <t>004 водолазка женская, черная</t>
  </si>
  <si>
    <t>Водолазка</t>
  </si>
  <si>
    <t>Жен.</t>
  </si>
  <si>
    <t>004 комплект постельного белья, бордовый евро</t>
  </si>
  <si>
    <t>004 футболка муж. с длинным рук. синяя</t>
  </si>
  <si>
    <t xml:space="preserve">004 шапка жен. фуксия </t>
  </si>
  <si>
    <t>005-1 туника жен. фиолетовая</t>
  </si>
  <si>
    <t>005-3 туника жен. розовая</t>
  </si>
  <si>
    <t>006 комплект постельного белья, серо-зеленый евро</t>
  </si>
  <si>
    <t>006 толстовка мужская, белая</t>
  </si>
  <si>
    <t>размер 2XL</t>
  </si>
  <si>
    <t>Темно-Серая</t>
  </si>
  <si>
    <t>006 толстовка мужская, темно-серая</t>
  </si>
  <si>
    <t>006 толстовка мужская, черная</t>
  </si>
  <si>
    <t>006 толстовка мужская,  фиолетовая</t>
  </si>
  <si>
    <t>Черная</t>
  </si>
  <si>
    <t>Темно-Синяя</t>
  </si>
  <si>
    <t>Футболка</t>
  </si>
  <si>
    <t>Мужской</t>
  </si>
  <si>
    <t>Женский</t>
  </si>
  <si>
    <t>Для девочек</t>
  </si>
  <si>
    <t>Синий</t>
  </si>
  <si>
    <t>Красный</t>
  </si>
  <si>
    <t>Наименование</t>
  </si>
  <si>
    <t>Категория</t>
  </si>
  <si>
    <t>Цвет</t>
  </si>
</sst>
</file>

<file path=xl/styles.xml><?xml version="1.0" encoding="utf-8"?>
<styleSheet xmlns="http://schemas.openxmlformats.org/spreadsheetml/2006/main">
  <numFmts count="1">
    <numFmt numFmtId="164" formatCode="0.000;[Red]\-0.00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164" fontId="1" fillId="0" borderId="1" xfId="1" applyNumberFormat="1" applyFont="1" applyBorder="1" applyAlignment="1">
      <alignment horizontal="right" vertical="top"/>
    </xf>
    <xf numFmtId="0" fontId="1" fillId="0" borderId="2" xfId="1" applyNumberFormat="1" applyFont="1" applyBorder="1" applyAlignment="1">
      <alignment horizontal="left" vertical="top" wrapText="1"/>
    </xf>
    <xf numFmtId="0" fontId="1" fillId="0" borderId="3" xfId="1" applyNumberFormat="1" applyFont="1" applyBorder="1" applyAlignment="1">
      <alignment horizontal="left" vertical="top" wrapText="1"/>
    </xf>
    <xf numFmtId="0" fontId="1" fillId="0" borderId="1" xfId="1" applyNumberFormat="1" applyFont="1" applyBorder="1" applyAlignment="1">
      <alignment horizontal="right" vertical="top"/>
    </xf>
    <xf numFmtId="0" fontId="0" fillId="0" borderId="0" xfId="0" applyFill="1"/>
    <xf numFmtId="0" fontId="0" fillId="0" borderId="4" xfId="0" applyFont="1" applyFill="1" applyBorder="1"/>
    <xf numFmtId="0" fontId="0" fillId="0" borderId="0" xfId="0" applyFont="1" applyFill="1"/>
    <xf numFmtId="0" fontId="2" fillId="0" borderId="5" xfId="0" applyFont="1" applyFill="1" applyBorder="1"/>
    <xf numFmtId="0" fontId="3" fillId="0" borderId="0" xfId="0" applyFont="1" applyFill="1"/>
    <xf numFmtId="0" fontId="0" fillId="0" borderId="0" xfId="0" applyFont="1" applyFill="1" applyBorder="1"/>
    <xf numFmtId="0" fontId="1" fillId="0" borderId="1" xfId="1" applyNumberFormat="1" applyFont="1" applyBorder="1" applyAlignment="1">
      <alignment horizontal="left" vertical="top" wrapText="1" indent="2"/>
    </xf>
    <xf numFmtId="0" fontId="1" fillId="0" borderId="1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Наименование" displayName="Наименование" ref="A1:A4" totalsRowShown="0" headerRowDxfId="11" dataDxfId="9" headerRowBorderDxfId="10">
  <autoFilter ref="A1:A4"/>
  <tableColumns count="1">
    <tableColumn id="1" name="Наименование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8" name="Категория" displayName="Категория" ref="C1:C7" totalsRowShown="0" headerRowDxfId="7" dataDxfId="5" headerRowBorderDxfId="6">
  <autoFilter ref="C1:C7"/>
  <tableColumns count="1">
    <tableColumn id="1" name="Категория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9" name="Цвет" displayName="Цвет" ref="E1:E5" totalsRowShown="0" headerRowDxfId="3" dataDxfId="1" headerRowBorderDxfId="2">
  <autoFilter ref="E1:E5"/>
  <tableColumns count="1">
    <tableColumn id="1" name="Цвет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workbookViewId="0">
      <selection activeCell="A15" sqref="A15:B15"/>
    </sheetView>
  </sheetViews>
  <sheetFormatPr defaultRowHeight="15"/>
  <cols>
    <col min="1" max="1" width="14.28515625" customWidth="1"/>
    <col min="2" max="2" width="32.42578125" customWidth="1"/>
    <col min="8" max="8" width="15.7109375" customWidth="1"/>
    <col min="9" max="9" width="11.7109375" customWidth="1"/>
    <col min="10" max="10" width="10.7109375" customWidth="1"/>
  </cols>
  <sheetData>
    <row r="2" spans="1:11">
      <c r="A2" s="12" t="s">
        <v>0</v>
      </c>
      <c r="B2" s="12"/>
      <c r="C2" s="13" t="s">
        <v>1</v>
      </c>
      <c r="D2" s="13"/>
      <c r="E2" s="2">
        <v>3</v>
      </c>
      <c r="F2" s="1"/>
      <c r="G2" s="1"/>
      <c r="H2" s="1" t="s">
        <v>2</v>
      </c>
      <c r="I2" s="1" t="s">
        <v>3</v>
      </c>
      <c r="J2" s="1" t="s">
        <v>4</v>
      </c>
      <c r="K2" s="1"/>
    </row>
    <row r="3" spans="1:11">
      <c r="A3" s="12" t="s">
        <v>5</v>
      </c>
      <c r="B3" s="12"/>
      <c r="C3" s="13" t="s">
        <v>6</v>
      </c>
      <c r="D3" s="13"/>
      <c r="E3" s="2">
        <v>9</v>
      </c>
      <c r="F3" s="1"/>
      <c r="G3" s="1"/>
      <c r="H3" s="1" t="s">
        <v>7</v>
      </c>
      <c r="I3" s="1" t="s">
        <v>8</v>
      </c>
      <c r="J3" s="1" t="s">
        <v>24</v>
      </c>
      <c r="K3" s="1"/>
    </row>
    <row r="4" spans="1:11">
      <c r="A4" s="12" t="s">
        <v>9</v>
      </c>
      <c r="B4" s="12"/>
      <c r="C4" s="13" t="s">
        <v>10</v>
      </c>
      <c r="D4" s="13"/>
      <c r="E4" s="2">
        <v>12</v>
      </c>
      <c r="F4" s="1"/>
      <c r="G4" s="1"/>
      <c r="H4" s="1" t="s">
        <v>7</v>
      </c>
      <c r="I4" s="1" t="s">
        <v>8</v>
      </c>
      <c r="J4" s="1" t="s">
        <v>28</v>
      </c>
      <c r="K4" s="1"/>
    </row>
    <row r="5" spans="1:11">
      <c r="A5" s="12" t="s">
        <v>9</v>
      </c>
      <c r="B5" s="12"/>
      <c r="C5" s="13" t="s">
        <v>6</v>
      </c>
      <c r="D5" s="13"/>
      <c r="E5" s="2">
        <v>17</v>
      </c>
      <c r="F5" s="1"/>
      <c r="G5" s="1"/>
      <c r="H5" s="1" t="s">
        <v>7</v>
      </c>
      <c r="I5" s="1" t="s">
        <v>8</v>
      </c>
      <c r="J5" s="1" t="s">
        <v>28</v>
      </c>
      <c r="K5" s="1"/>
    </row>
    <row r="6" spans="1:11">
      <c r="A6" s="12" t="s">
        <v>9</v>
      </c>
      <c r="B6" s="12"/>
      <c r="C6" s="13" t="s">
        <v>11</v>
      </c>
      <c r="D6" s="13"/>
      <c r="E6" s="5"/>
      <c r="F6" s="1"/>
      <c r="G6" s="1"/>
      <c r="H6" s="1" t="s">
        <v>7</v>
      </c>
      <c r="I6" s="1" t="s">
        <v>8</v>
      </c>
      <c r="J6" s="1" t="s">
        <v>28</v>
      </c>
      <c r="K6" s="1"/>
    </row>
    <row r="7" spans="1:11">
      <c r="A7" s="12" t="s">
        <v>12</v>
      </c>
      <c r="B7" s="12"/>
      <c r="C7" s="13" t="s">
        <v>10</v>
      </c>
      <c r="D7" s="13"/>
      <c r="E7" s="2">
        <v>1</v>
      </c>
      <c r="F7" s="1"/>
      <c r="G7" s="1"/>
      <c r="H7" s="1" t="s">
        <v>7</v>
      </c>
      <c r="I7" s="1" t="s">
        <v>8</v>
      </c>
      <c r="J7" s="1" t="s">
        <v>29</v>
      </c>
      <c r="K7" s="1"/>
    </row>
    <row r="8" spans="1:11">
      <c r="A8" s="12" t="s">
        <v>12</v>
      </c>
      <c r="B8" s="12"/>
      <c r="C8" s="13" t="s">
        <v>6</v>
      </c>
      <c r="D8" s="13"/>
      <c r="E8" s="2">
        <v>7</v>
      </c>
      <c r="F8" s="1"/>
      <c r="G8" s="1"/>
      <c r="H8" s="1" t="s">
        <v>7</v>
      </c>
      <c r="I8" s="1" t="s">
        <v>8</v>
      </c>
      <c r="J8" s="1" t="s">
        <v>29</v>
      </c>
      <c r="K8" s="1"/>
    </row>
    <row r="9" spans="1:11">
      <c r="A9" s="12" t="s">
        <v>13</v>
      </c>
      <c r="B9" s="12"/>
      <c r="C9" s="4"/>
      <c r="D9" s="3"/>
      <c r="E9" s="2">
        <v>8</v>
      </c>
      <c r="F9" s="1"/>
      <c r="G9" s="1"/>
      <c r="H9" s="1" t="s">
        <v>14</v>
      </c>
      <c r="I9" s="1" t="s">
        <v>15</v>
      </c>
      <c r="J9" s="1"/>
      <c r="K9" s="1"/>
    </row>
    <row r="10" spans="1:11">
      <c r="A10" s="12" t="s">
        <v>16</v>
      </c>
      <c r="B10" s="12"/>
      <c r="C10" s="4"/>
      <c r="D10" s="3"/>
      <c r="E10" s="5"/>
      <c r="F10" s="1"/>
      <c r="G10" s="1"/>
      <c r="H10" s="1"/>
      <c r="I10" s="1"/>
      <c r="J10" s="1"/>
      <c r="K10" s="1"/>
    </row>
    <row r="11" spans="1:11">
      <c r="A11" s="12" t="s">
        <v>17</v>
      </c>
      <c r="B11" s="12"/>
      <c r="C11" s="13" t="s">
        <v>6</v>
      </c>
      <c r="D11" s="13"/>
      <c r="E11" s="2">
        <v>4</v>
      </c>
      <c r="F11" s="1"/>
      <c r="G11" s="1"/>
      <c r="H11" s="1"/>
      <c r="I11" s="1"/>
      <c r="J11" s="1"/>
      <c r="K11" s="1"/>
    </row>
    <row r="12" spans="1:11">
      <c r="A12" s="12" t="s">
        <v>18</v>
      </c>
      <c r="B12" s="12"/>
      <c r="C12" s="4"/>
      <c r="D12" s="3"/>
      <c r="E12" s="2">
        <v>2</v>
      </c>
      <c r="F12" s="1"/>
      <c r="G12" s="1"/>
      <c r="H12" s="1"/>
      <c r="I12" s="1"/>
    </row>
    <row r="13" spans="1:11">
      <c r="A13" s="12" t="s">
        <v>19</v>
      </c>
      <c r="B13" s="12"/>
      <c r="C13" s="4"/>
      <c r="D13" s="3"/>
      <c r="E13" s="2">
        <v>18</v>
      </c>
      <c r="F13" s="1"/>
      <c r="G13" s="1"/>
      <c r="H13" s="1"/>
      <c r="I13" s="1"/>
    </row>
    <row r="14" spans="1:11">
      <c r="A14" s="12" t="s">
        <v>20</v>
      </c>
      <c r="B14" s="12"/>
      <c r="C14" s="4"/>
      <c r="D14" s="3"/>
      <c r="E14" s="2">
        <v>5</v>
      </c>
      <c r="F14" s="1"/>
      <c r="G14" s="1"/>
      <c r="H14" s="1"/>
      <c r="I14" s="1"/>
    </row>
    <row r="15" spans="1:11">
      <c r="A15" s="12" t="s">
        <v>21</v>
      </c>
      <c r="B15" s="12"/>
      <c r="C15" s="4"/>
      <c r="D15" s="3"/>
      <c r="E15" s="5"/>
      <c r="F15" s="1"/>
      <c r="G15" s="1"/>
      <c r="H15" s="1"/>
      <c r="I15" s="1"/>
    </row>
    <row r="16" spans="1:11">
      <c r="A16" s="12" t="s">
        <v>22</v>
      </c>
      <c r="B16" s="12"/>
      <c r="C16" s="13" t="s">
        <v>23</v>
      </c>
      <c r="D16" s="13"/>
      <c r="E16" s="2">
        <v>2</v>
      </c>
      <c r="F16" s="1"/>
      <c r="G16" s="1"/>
      <c r="H16" s="1"/>
      <c r="I16" s="1"/>
    </row>
    <row r="17" spans="1:9">
      <c r="A17" s="12" t="s">
        <v>27</v>
      </c>
      <c r="B17" s="12"/>
      <c r="C17" s="13" t="s">
        <v>10</v>
      </c>
      <c r="D17" s="13"/>
      <c r="E17" s="2">
        <v>2</v>
      </c>
      <c r="F17" s="1"/>
      <c r="G17" s="1"/>
      <c r="H17" s="1"/>
      <c r="I17" s="1"/>
    </row>
    <row r="18" spans="1:9">
      <c r="A18" s="12" t="s">
        <v>26</v>
      </c>
      <c r="B18" s="12"/>
      <c r="C18" s="13" t="s">
        <v>6</v>
      </c>
      <c r="D18" s="13"/>
      <c r="E18" s="2">
        <v>3</v>
      </c>
      <c r="F18" s="1"/>
      <c r="G18" s="1"/>
      <c r="H18" s="1"/>
      <c r="I18" s="1"/>
    </row>
    <row r="19" spans="1:9">
      <c r="A19" s="12" t="s">
        <v>25</v>
      </c>
      <c r="B19" s="12"/>
      <c r="C19" s="13" t="s">
        <v>11</v>
      </c>
      <c r="D19" s="13"/>
      <c r="E19" s="2">
        <v>3</v>
      </c>
      <c r="F19" s="1"/>
      <c r="G19" s="1"/>
      <c r="H19" s="1"/>
      <c r="I19" s="1"/>
    </row>
  </sheetData>
  <mergeCells count="30">
    <mergeCell ref="A19:B19"/>
    <mergeCell ref="C19:D19"/>
    <mergeCell ref="A16:B16"/>
    <mergeCell ref="C16:D16"/>
    <mergeCell ref="A17:B17"/>
    <mergeCell ref="C17:D17"/>
    <mergeCell ref="A18:B18"/>
    <mergeCell ref="C18:D18"/>
    <mergeCell ref="A13:B13"/>
    <mergeCell ref="A14:B14"/>
    <mergeCell ref="A15:B15"/>
    <mergeCell ref="A12:B12"/>
    <mergeCell ref="A8:B8"/>
    <mergeCell ref="C8:D8"/>
    <mergeCell ref="A9:B9"/>
    <mergeCell ref="A10:B10"/>
    <mergeCell ref="A11:B11"/>
    <mergeCell ref="C11:D11"/>
    <mergeCell ref="A5:B5"/>
    <mergeCell ref="C5:D5"/>
    <mergeCell ref="A6:B6"/>
    <mergeCell ref="C6:D6"/>
    <mergeCell ref="A7:B7"/>
    <mergeCell ref="C7:D7"/>
    <mergeCell ref="A3:B3"/>
    <mergeCell ref="C3:D3"/>
    <mergeCell ref="A4:B4"/>
    <mergeCell ref="C4:D4"/>
    <mergeCell ref="A2:B2"/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6" sqref="E6"/>
    </sheetView>
  </sheetViews>
  <sheetFormatPr defaultRowHeight="15"/>
  <cols>
    <col min="1" max="1" width="17" style="6" customWidth="1"/>
    <col min="2" max="2" width="11.7109375" style="6" bestFit="1" customWidth="1"/>
    <col min="3" max="3" width="12.42578125" style="6" customWidth="1"/>
    <col min="4" max="4" width="9.140625" style="6"/>
    <col min="5" max="5" width="12.5703125" style="6" bestFit="1" customWidth="1"/>
    <col min="6" max="16384" width="9.140625" style="6"/>
  </cols>
  <sheetData>
    <row r="1" spans="1:5" s="10" customFormat="1" ht="15.75" thickBot="1">
      <c r="A1" s="9" t="s">
        <v>36</v>
      </c>
      <c r="C1" s="9" t="s">
        <v>37</v>
      </c>
      <c r="E1" s="9" t="s">
        <v>38</v>
      </c>
    </row>
    <row r="2" spans="1:5" ht="15.75" thickTop="1">
      <c r="A2" s="7" t="s">
        <v>7</v>
      </c>
      <c r="C2" s="7" t="s">
        <v>8</v>
      </c>
      <c r="E2" s="7" t="s">
        <v>34</v>
      </c>
    </row>
    <row r="3" spans="1:5">
      <c r="A3" s="7" t="s">
        <v>30</v>
      </c>
      <c r="C3" s="7" t="s">
        <v>31</v>
      </c>
      <c r="E3" s="7" t="s">
        <v>35</v>
      </c>
    </row>
    <row r="4" spans="1:5">
      <c r="A4" s="8" t="s">
        <v>2</v>
      </c>
      <c r="C4" s="7" t="s">
        <v>15</v>
      </c>
      <c r="E4" s="8" t="s">
        <v>4</v>
      </c>
    </row>
    <row r="5" spans="1:5">
      <c r="A5" s="8"/>
      <c r="C5" s="7" t="s">
        <v>32</v>
      </c>
      <c r="E5" s="11" t="s">
        <v>28</v>
      </c>
    </row>
    <row r="6" spans="1:5">
      <c r="A6" s="8"/>
      <c r="C6" s="7" t="s">
        <v>3</v>
      </c>
    </row>
    <row r="7" spans="1:5">
      <c r="A7" s="8"/>
      <c r="C7" s="8" t="s">
        <v>33</v>
      </c>
    </row>
    <row r="8" spans="1:5">
      <c r="A8" s="8"/>
    </row>
    <row r="9" spans="1:5">
      <c r="A9" s="8"/>
    </row>
    <row r="10" spans="1:5">
      <c r="A10" s="8"/>
    </row>
    <row r="11" spans="1:5">
      <c r="A11" s="8"/>
    </row>
    <row r="12" spans="1:5">
      <c r="A12" s="8"/>
    </row>
    <row r="13" spans="1:5">
      <c r="A13" s="8"/>
    </row>
    <row r="14" spans="1:5">
      <c r="A14" s="8"/>
    </row>
    <row r="15" spans="1:5">
      <c r="A15" s="8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8" sqref="I8"/>
    </sheetView>
  </sheetViews>
  <sheetFormatPr defaultRowHeight="15"/>
  <cols>
    <col min="1" max="1" width="14.28515625" customWidth="1"/>
    <col min="2" max="2" width="32.42578125" customWidth="1"/>
    <col min="9" max="9" width="10.28515625" customWidth="1"/>
    <col min="10" max="10" width="10.28515625" bestFit="1" customWidth="1"/>
  </cols>
  <sheetData>
    <row r="2" spans="1:10">
      <c r="A2" s="12" t="s">
        <v>0</v>
      </c>
      <c r="B2" s="12"/>
      <c r="C2" s="13" t="s">
        <v>1</v>
      </c>
      <c r="D2" s="13"/>
      <c r="E2" s="2">
        <v>3</v>
      </c>
      <c r="F2" s="1"/>
      <c r="G2" s="1"/>
      <c r="H2" s="1" t="str">
        <f>INDEX(Наименование[Наименование],SUMPRODUCT((ISNUMBER(SEARCH(Наименование[Наименование],A2)))*MATCH(Наименование[Наименование],Лист2!A:A,0))-1)</f>
        <v>Сарафан</v>
      </c>
      <c r="I2" s="1" t="str">
        <f>INDEX(Категория[Категория],SUMPRODUCT((ISNUMBER(SEARCH(Категория[Категория],A2)))*MATCH(Категория[Категория],Лист2!C:C,0))-1)</f>
        <v>Для девочек</v>
      </c>
      <c r="J2" s="1" t="str">
        <f>INDEX(Цвет[Цвет],SUMPRODUCT((ISNUMBER(SEARCH(Цвет[Цвет],A2)))*MATCH(Цвет[Цвет],Лист2!E:E,0))-1)</f>
        <v>Фиолетовый</v>
      </c>
    </row>
    <row r="3" spans="1:10">
      <c r="A3" s="12" t="s">
        <v>5</v>
      </c>
      <c r="B3" s="12"/>
      <c r="C3" s="13" t="s">
        <v>6</v>
      </c>
      <c r="D3" s="13"/>
      <c r="E3" s="2">
        <v>9</v>
      </c>
      <c r="F3" s="1"/>
      <c r="G3" s="1"/>
      <c r="H3" s="1" t="str">
        <f>INDEX(Наименование[Наименование],SUMPRODUCT((ISNUMBER(SEARCH(Наименование[Наименование],A3)))*MATCH(Наименование[Наименование],Лист2!A:A,0))-1)</f>
        <v>Толстовка</v>
      </c>
      <c r="I3" s="1" t="str">
        <f>INDEX(Категория[Категория],SUMPRODUCT((ISNUMBER(SEARCH(Категория[Категория],A3)))*MATCH(Категория[Категория],Лист2!C:C,0))-1)</f>
        <v>Муж.</v>
      </c>
      <c r="J3" s="1" t="e">
        <f>INDEX(Цвет[Цвет],SUMPRODUCT((ISNUMBER(SEARCH(Цвет[Цвет],A3)))*MATCH(Цвет[Цвет],Лист2!E:E,0))-1)</f>
        <v>#VALUE!</v>
      </c>
    </row>
    <row r="4" spans="1:10">
      <c r="A4" s="12" t="s">
        <v>9</v>
      </c>
      <c r="B4" s="12"/>
      <c r="C4" s="13" t="s">
        <v>10</v>
      </c>
      <c r="D4" s="13"/>
      <c r="E4" s="2">
        <v>12</v>
      </c>
      <c r="F4" s="1"/>
      <c r="G4" s="1"/>
      <c r="H4" s="1" t="str">
        <f>INDEX(Наименование[Наименование],SUMPRODUCT((ISNUMBER(SEARCH(Наименование[Наименование],A4)))*MATCH(Наименование[Наименование],Лист2!A:A,0))-1)</f>
        <v>Толстовка</v>
      </c>
      <c r="I4" s="1" t="str">
        <f>INDEX(Категория[Категория],SUMPRODUCT((ISNUMBER(SEARCH(Категория[Категория],A4)))*MATCH(Категория[Категория],Лист2!C:C,0))-1)</f>
        <v>Муж.</v>
      </c>
      <c r="J4" s="1" t="str">
        <f>INDEX(Цвет[Цвет],SUMPRODUCT((ISNUMBER(SEARCH(Цвет[Цвет],A4)))*MATCH(Цвет[Цвет],Лист2!E:E,0))-1)</f>
        <v>Черная</v>
      </c>
    </row>
    <row r="5" spans="1:10">
      <c r="A5" s="12" t="s">
        <v>9</v>
      </c>
      <c r="B5" s="12"/>
      <c r="C5" s="13" t="s">
        <v>6</v>
      </c>
      <c r="D5" s="13"/>
      <c r="E5" s="2">
        <v>17</v>
      </c>
      <c r="F5" s="1"/>
      <c r="G5" s="1"/>
      <c r="H5" s="1" t="str">
        <f>INDEX(Наименование[Наименование],SUMPRODUCT((ISNUMBER(SEARCH(Наименование[Наименование],A5)))*MATCH(Наименование[Наименование],Лист2!A:A,0))-1)</f>
        <v>Толстовка</v>
      </c>
      <c r="I5" s="1" t="str">
        <f>INDEX(Категория[Категория],SUMPRODUCT((ISNUMBER(SEARCH(Категория[Категория],A5)))*MATCH(Категория[Категория],Лист2!C:C,0))-1)</f>
        <v>Муж.</v>
      </c>
      <c r="J5" s="1" t="str">
        <f>INDEX(Цвет[Цвет],SUMPRODUCT((ISNUMBER(SEARCH(Цвет[Цвет],A5)))*MATCH(Цвет[Цвет],Лист2!E:E,0))-1)</f>
        <v>Черная</v>
      </c>
    </row>
    <row r="6" spans="1:10">
      <c r="A6" s="12" t="s">
        <v>9</v>
      </c>
      <c r="B6" s="12"/>
      <c r="C6" s="13" t="s">
        <v>11</v>
      </c>
      <c r="D6" s="13"/>
      <c r="E6" s="5"/>
      <c r="F6" s="1"/>
      <c r="G6" s="1"/>
      <c r="H6" s="1" t="str">
        <f>INDEX(Наименование[Наименование],SUMPRODUCT((ISNUMBER(SEARCH(Наименование[Наименование],A6)))*MATCH(Наименование[Наименование],Лист2!A:A,0))-1)</f>
        <v>Толстовка</v>
      </c>
      <c r="I6" s="1" t="str">
        <f>INDEX(Категория[Категория],SUMPRODUCT((ISNUMBER(SEARCH(Категория[Категория],A6)))*MATCH(Категория[Категория],Лист2!C:C,0))-1)</f>
        <v>Муж.</v>
      </c>
      <c r="J6" s="1" t="str">
        <f>INDEX(Цвет[Цвет],SUMPRODUCT((ISNUMBER(SEARCH(Цвет[Цвет],A6)))*MATCH(Цвет[Цвет],Лист2!E:E,0))-1)</f>
        <v>Черная</v>
      </c>
    </row>
    <row r="7" spans="1:10">
      <c r="A7" s="12" t="s">
        <v>12</v>
      </c>
      <c r="B7" s="12"/>
      <c r="C7" s="13" t="s">
        <v>10</v>
      </c>
      <c r="D7" s="13"/>
      <c r="E7" s="2">
        <v>1</v>
      </c>
      <c r="F7" s="1"/>
      <c r="G7" s="1"/>
      <c r="H7" s="1" t="str">
        <f>INDEX(Наименование[Наименование],SUMPRODUCT((ISNUMBER(SEARCH(Наименование[Наименование],A7)))*MATCH(Наименование[Наименование],Лист2!A:A,0))-1)</f>
        <v>Толстовка</v>
      </c>
      <c r="I7" s="1" t="str">
        <f>INDEX(Категория[Категория],SUMPRODUCT((ISNUMBER(SEARCH(Категория[Категория],A7)))*MATCH(Категория[Категория],Лист2!C:C,0))-1)</f>
        <v>Муж.</v>
      </c>
      <c r="J7" s="1" t="e">
        <f>INDEX(Цвет[Цвет],SUMPRODUCT((ISNUMBER(SEARCH(Цвет[Цвет],A7)))*MATCH(Цвет[Цвет],Лист2!E:E,0))-1)</f>
        <v>#VALUE!</v>
      </c>
    </row>
    <row r="8" spans="1:10">
      <c r="A8" s="12" t="s">
        <v>12</v>
      </c>
      <c r="B8" s="12"/>
      <c r="C8" s="13" t="s">
        <v>6</v>
      </c>
      <c r="D8" s="13"/>
      <c r="E8" s="2">
        <v>7</v>
      </c>
      <c r="F8" s="1"/>
      <c r="G8" s="1"/>
      <c r="H8" s="1" t="str">
        <f>INDEX(Наименование[Наименование],SUMPRODUCT((ISNUMBER(SEARCH(Наименование[Наименование],A8)))*MATCH(Наименование[Наименование],Лист2!A:A,0))-1)</f>
        <v>Толстовка</v>
      </c>
      <c r="I8" s="1" t="str">
        <f>INDEX(Категория[Категория],SUMPRODUCT((ISNUMBER(SEARCH(Категория[Категория],A8)))*MATCH(Категория[Категория],Лист2!C:C,0))-1)</f>
        <v>Муж.</v>
      </c>
      <c r="J8" s="1" t="e">
        <f>INDEX(Цвет[Цвет],SUMPRODUCT((ISNUMBER(SEARCH(Цвет[Цвет],A8)))*MATCH(Цвет[Цвет],Лист2!E:E,0))-1)</f>
        <v>#VALUE!</v>
      </c>
    </row>
    <row r="9" spans="1:10">
      <c r="A9" s="12" t="s">
        <v>13</v>
      </c>
      <c r="B9" s="12"/>
      <c r="C9" s="4"/>
      <c r="D9" s="3"/>
      <c r="E9" s="2">
        <v>8</v>
      </c>
      <c r="F9" s="1"/>
      <c r="G9" s="1"/>
      <c r="H9" s="1" t="e">
        <f>INDEX(Наименование[Наименование],SUMPRODUCT((ISNUMBER(SEARCH(Наименование[Наименование],A9)))*MATCH(Наименование[Наименование],Лист2!A:A,0))-1)</f>
        <v>#VALUE!</v>
      </c>
      <c r="I9" s="1" t="e">
        <f>INDEX(Категория[Категория],SUMPRODUCT((ISNUMBER(SEARCH(Категория[Категория],A9)))*MATCH(Категория[Категория],Лист2!C:C,0))-1)</f>
        <v>#VALUE!</v>
      </c>
      <c r="J9" s="1" t="str">
        <f>INDEX(Цвет[Цвет],SUMPRODUCT((ISNUMBER(SEARCH(Цвет[Цвет],A9)))*MATCH(Цвет[Цвет],Лист2!E:E,0))-1)</f>
        <v>Черная</v>
      </c>
    </row>
    <row r="10" spans="1:10">
      <c r="A10" s="12" t="s">
        <v>16</v>
      </c>
      <c r="B10" s="12"/>
      <c r="C10" s="4"/>
      <c r="D10" s="3"/>
      <c r="E10" s="5"/>
      <c r="F10" s="1"/>
      <c r="G10" s="1"/>
      <c r="H10" s="1" t="e">
        <f>INDEX(Наименование[Наименование],SUMPRODUCT((ISNUMBER(SEARCH(Наименование[Наименование],A10)))*MATCH(Наименование[Наименование],Лист2!A:A,0))-1)</f>
        <v>#VALUE!</v>
      </c>
      <c r="I10" s="1" t="e">
        <f>INDEX(Категория[Категория],SUMPRODUCT((ISNUMBER(SEARCH(Категория[Категория],A10)))*MATCH(Категория[Категория],Лист2!C:C,0))-1)</f>
        <v>#VALUE!</v>
      </c>
      <c r="J10" s="1" t="e">
        <f>INDEX(Цвет[Цвет],SUMPRODUCT((ISNUMBER(SEARCH(Цвет[Цвет],A10)))*MATCH(Цвет[Цвет],Лист2!E:E,0))-1)</f>
        <v>#VALUE!</v>
      </c>
    </row>
    <row r="11" spans="1:10">
      <c r="A11" s="12" t="s">
        <v>17</v>
      </c>
      <c r="B11" s="12"/>
      <c r="C11" s="13" t="s">
        <v>6</v>
      </c>
      <c r="D11" s="13"/>
      <c r="E11" s="2">
        <v>4</v>
      </c>
      <c r="F11" s="1"/>
      <c r="G11" s="1"/>
      <c r="H11" s="1" t="str">
        <f>INDEX(Наименование[Наименование],SUMPRODUCT((ISNUMBER(SEARCH(Наименование[Наименование],A11)))*MATCH(Наименование[Наименование],Лист2!A:A,0))-1)</f>
        <v>Футболка</v>
      </c>
      <c r="I11" s="1" t="str">
        <f>INDEX(Категория[Категория],SUMPRODUCT((ISNUMBER(SEARCH(Категория[Категория],A11)))*MATCH(Категория[Категория],Лист2!C:C,0))-1)</f>
        <v>Муж.</v>
      </c>
      <c r="J11" s="1" t="e">
        <f>INDEX(Цвет[Цвет],SUMPRODUCT((ISNUMBER(SEARCH(Цвет[Цвет],A11)))*MATCH(Цвет[Цвет],Лист2!E:E,0))-1)</f>
        <v>#VALUE!</v>
      </c>
    </row>
    <row r="12" spans="1:10">
      <c r="A12" s="12" t="s">
        <v>18</v>
      </c>
      <c r="B12" s="12"/>
      <c r="C12" s="4"/>
      <c r="D12" s="3"/>
      <c r="E12" s="2">
        <v>2</v>
      </c>
      <c r="F12" s="1"/>
      <c r="G12" s="1"/>
      <c r="H12" s="1" t="e">
        <f>INDEX(Наименование[Наименование],SUMPRODUCT((ISNUMBER(SEARCH(Наименование[Наименование],A12)))*MATCH(Наименование[Наименование],Лист2!A:A,0))-1)</f>
        <v>#VALUE!</v>
      </c>
      <c r="I12" s="1" t="str">
        <f>INDEX(Категория[Категория],SUMPRODUCT((ISNUMBER(SEARCH(Категория[Категория],A12)))*MATCH(Категория[Категория],Лист2!C:C,0))-1)</f>
        <v>Жен.</v>
      </c>
      <c r="J12" s="1" t="e">
        <f>INDEX(Цвет[Цвет],SUMPRODUCT((ISNUMBER(SEARCH(Цвет[Цвет],A12)))*MATCH(Цвет[Цвет],Лист2!E:E,0))-1)</f>
        <v>#VALUE!</v>
      </c>
    </row>
    <row r="13" spans="1:10">
      <c r="A13" s="12" t="s">
        <v>19</v>
      </c>
      <c r="B13" s="12"/>
      <c r="C13" s="4"/>
      <c r="D13" s="3"/>
      <c r="E13" s="2">
        <v>18</v>
      </c>
      <c r="F13" s="1"/>
      <c r="G13" s="1"/>
      <c r="H13" s="1" t="e">
        <f>INDEX(Наименование[Наименование],SUMPRODUCT((ISNUMBER(SEARCH(Наименование[Наименование],A13)))*MATCH(Наименование[Наименование],Лист2!A:A,0))-1)</f>
        <v>#VALUE!</v>
      </c>
      <c r="I13" s="1" t="str">
        <f>INDEX(Категория[Категория],SUMPRODUCT((ISNUMBER(SEARCH(Категория[Категория],A13)))*MATCH(Категория[Категория],Лист2!C:C,0))-1)</f>
        <v>Жен.</v>
      </c>
      <c r="J13" s="1" t="e">
        <f>INDEX(Цвет[Цвет],SUMPRODUCT((ISNUMBER(SEARCH(Цвет[Цвет],A13)))*MATCH(Цвет[Цвет],Лист2!E:E,0))-1)</f>
        <v>#VALUE!</v>
      </c>
    </row>
    <row r="14" spans="1:10">
      <c r="A14" s="12" t="s">
        <v>20</v>
      </c>
      <c r="B14" s="12"/>
      <c r="C14" s="4"/>
      <c r="D14" s="3"/>
      <c r="E14" s="2">
        <v>5</v>
      </c>
      <c r="F14" s="1"/>
      <c r="G14" s="1"/>
      <c r="H14" s="1" t="e">
        <f>INDEX(Наименование[Наименование],SUMPRODUCT((ISNUMBER(SEARCH(Наименование[Наименование],A14)))*MATCH(Наименование[Наименование],Лист2!A:A,0))-1)</f>
        <v>#VALUE!</v>
      </c>
      <c r="I14" s="1" t="str">
        <f>INDEX(Категория[Категория],SUMPRODUCT((ISNUMBER(SEARCH(Категория[Категория],A14)))*MATCH(Категория[Категория],Лист2!C:C,0))-1)</f>
        <v>Жен.</v>
      </c>
      <c r="J14" s="1" t="e">
        <f>INDEX(Цвет[Цвет],SUMPRODUCT((ISNUMBER(SEARCH(Цвет[Цвет],A14)))*MATCH(Цвет[Цвет],Лист2!E:E,0))-1)</f>
        <v>#VALUE!</v>
      </c>
    </row>
    <row r="15" spans="1:10">
      <c r="A15" s="12" t="s">
        <v>21</v>
      </c>
      <c r="B15" s="12"/>
      <c r="C15" s="4"/>
      <c r="D15" s="3"/>
      <c r="E15" s="5"/>
      <c r="F15" s="1"/>
      <c r="G15" s="1"/>
      <c r="H15" s="1" t="e">
        <f>INDEX(Наименование[Наименование],SUMPRODUCT((ISNUMBER(SEARCH(Наименование[Наименование],A15)))*MATCH(Наименование[Наименование],Лист2!A:A,0))-1)</f>
        <v>#VALUE!</v>
      </c>
      <c r="I15" s="1" t="e">
        <f>INDEX(Категория[Категория],SUMPRODUCT((ISNUMBER(SEARCH(Категория[Категория],A15)))*MATCH(Категория[Категория],Лист2!C:C,0))-1)</f>
        <v>#VALUE!</v>
      </c>
      <c r="J15" s="1" t="e">
        <f>INDEX(Цвет[Цвет],SUMPRODUCT((ISNUMBER(SEARCH(Цвет[Цвет],A15)))*MATCH(Цвет[Цвет],Лист2!E:E,0))-1)</f>
        <v>#VALUE!</v>
      </c>
    </row>
    <row r="16" spans="1:10">
      <c r="A16" s="12" t="s">
        <v>22</v>
      </c>
      <c r="B16" s="12"/>
      <c r="C16" s="13" t="s">
        <v>23</v>
      </c>
      <c r="D16" s="13"/>
      <c r="E16" s="2">
        <v>2</v>
      </c>
      <c r="F16" s="1"/>
      <c r="G16" s="1"/>
      <c r="H16" s="1" t="str">
        <f>INDEX(Наименование[Наименование],SUMPRODUCT((ISNUMBER(SEARCH(Наименование[Наименование],A16)))*MATCH(Наименование[Наименование],Лист2!A:A,0))-1)</f>
        <v>Толстовка</v>
      </c>
      <c r="I16" s="1" t="e">
        <f>INDEX(Категория[Категория],SUMPRODUCT((ISNUMBER(SEARCH(Категория[Категория],A16)))*MATCH(Категория[Категория],Лист2!C:C,0))-1)</f>
        <v>#VALUE!</v>
      </c>
      <c r="J16" s="1" t="e">
        <f>INDEX(Цвет[Цвет],SUMPRODUCT((ISNUMBER(SEARCH(Цвет[Цвет],A16)))*MATCH(Цвет[Цвет],Лист2!E:E,0))-1)</f>
        <v>#VALUE!</v>
      </c>
    </row>
    <row r="17" spans="1:10">
      <c r="A17" s="12" t="s">
        <v>27</v>
      </c>
      <c r="B17" s="12"/>
      <c r="C17" s="13" t="s">
        <v>10</v>
      </c>
      <c r="D17" s="13"/>
      <c r="E17" s="2">
        <v>2</v>
      </c>
      <c r="F17" s="1"/>
      <c r="G17" s="1"/>
      <c r="H17" s="1" t="str">
        <f>INDEX(Наименование[Наименование],SUMPRODUCT((ISNUMBER(SEARCH(Наименование[Наименование],A17)))*MATCH(Наименование[Наименование],Лист2!A:A,0))-1)</f>
        <v>Толстовка</v>
      </c>
      <c r="I17" s="1" t="e">
        <f>INDEX(Категория[Категория],SUMPRODUCT((ISNUMBER(SEARCH(Категория[Категория],A17)))*MATCH(Категория[Категория],Лист2!C:C,0))-1)</f>
        <v>#VALUE!</v>
      </c>
      <c r="J17" s="1" t="e">
        <f>INDEX(Цвет[Цвет],SUMPRODUCT((ISNUMBER(SEARCH(Цвет[Цвет],A17)))*MATCH(Цвет[Цвет],Лист2!E:E,0))-1)</f>
        <v>#VALUE!</v>
      </c>
    </row>
    <row r="18" spans="1:10">
      <c r="A18" s="12" t="s">
        <v>26</v>
      </c>
      <c r="B18" s="12"/>
      <c r="C18" s="13" t="s">
        <v>6</v>
      </c>
      <c r="D18" s="13"/>
      <c r="E18" s="2">
        <v>3</v>
      </c>
      <c r="F18" s="1"/>
      <c r="G18" s="1"/>
      <c r="H18" s="1" t="str">
        <f>INDEX(Наименование[Наименование],SUMPRODUCT((ISNUMBER(SEARCH(Наименование[Наименование],A18)))*MATCH(Наименование[Наименование],Лист2!A:A,0))-1)</f>
        <v>Толстовка</v>
      </c>
      <c r="I18" s="1" t="e">
        <f>INDEX(Категория[Категория],SUMPRODUCT((ISNUMBER(SEARCH(Категория[Категория],A18)))*MATCH(Категория[Категория],Лист2!C:C,0))-1)</f>
        <v>#VALUE!</v>
      </c>
      <c r="J18" s="1" t="str">
        <f>INDEX(Цвет[Цвет],SUMPRODUCT((ISNUMBER(SEARCH(Цвет[Цвет],A18)))*MATCH(Цвет[Цвет],Лист2!E:E,0))-1)</f>
        <v>Черная</v>
      </c>
    </row>
    <row r="19" spans="1:10">
      <c r="A19" s="12" t="s">
        <v>25</v>
      </c>
      <c r="B19" s="12"/>
      <c r="C19" s="13" t="s">
        <v>11</v>
      </c>
      <c r="D19" s="13"/>
      <c r="E19" s="2">
        <v>3</v>
      </c>
      <c r="F19" s="1"/>
      <c r="G19" s="1"/>
      <c r="H19" s="1" t="str">
        <f>INDEX(Наименование[Наименование],SUMPRODUCT((ISNUMBER(SEARCH(Наименование[Наименование],A19)))*MATCH(Наименование[Наименование],Лист2!A:A,0))-1)</f>
        <v>Толстовка</v>
      </c>
      <c r="I19" s="1" t="e">
        <f>INDEX(Категория[Категория],SUMPRODUCT((ISNUMBER(SEARCH(Категория[Категория],A19)))*MATCH(Категория[Категория],Лист2!C:C,0))-1)</f>
        <v>#VALUE!</v>
      </c>
      <c r="J19" s="1" t="e">
        <f>INDEX(Цвет[Цвет],SUMPRODUCT((ISNUMBER(SEARCH(Цвет[Цвет],A19)))*MATCH(Цвет[Цвет],Лист2!E:E,0))-1)</f>
        <v>#VALUE!</v>
      </c>
    </row>
  </sheetData>
  <mergeCells count="30"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C16:D16"/>
    <mergeCell ref="A8:B8"/>
    <mergeCell ref="C8:D8"/>
    <mergeCell ref="A9:B9"/>
    <mergeCell ref="A10:B10"/>
    <mergeCell ref="A11:B11"/>
    <mergeCell ref="C11:D11"/>
    <mergeCell ref="A12:B12"/>
    <mergeCell ref="A13:B13"/>
    <mergeCell ref="A14:B14"/>
    <mergeCell ref="A15:B15"/>
    <mergeCell ref="A16:B16"/>
    <mergeCell ref="A17:B17"/>
    <mergeCell ref="C17:D17"/>
    <mergeCell ref="A18:B18"/>
    <mergeCell ref="C18:D18"/>
    <mergeCell ref="A19:B19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Категории</vt:lpstr>
      <vt:lpstr>Наименования</vt:lpstr>
      <vt:lpstr>Цвета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2014-01-11T07:40:24Z</dcterms:created>
  <dcterms:modified xsi:type="dcterms:W3CDTF">2014-01-11T10:25:00Z</dcterms:modified>
</cp:coreProperties>
</file>