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305"/>
  </bookViews>
  <sheets>
    <sheet name="Лист3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2" i="1"/>
  <c r="D2" i="1"/>
  <c r="E3" i="1"/>
  <c r="E4" i="1"/>
  <c r="E5" i="1"/>
  <c r="E6" i="1"/>
  <c r="E7" i="1"/>
  <c r="E8" i="1"/>
  <c r="E9" i="1"/>
  <c r="E10" i="1"/>
  <c r="E11" i="1"/>
  <c r="E12" i="1"/>
  <c r="E13" i="1"/>
  <c r="E2" i="1"/>
  <c r="D10" i="1"/>
  <c r="D11" i="1"/>
  <c r="D12" i="1"/>
  <c r="D13" i="1"/>
  <c r="D3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<sst xmlns="http://schemas.openxmlformats.org/spreadsheetml/2006/main" count="36" uniqueCount="33">
  <si>
    <t>26</t>
  </si>
  <si>
    <t>администратор</t>
  </si>
  <si>
    <t>Логинов</t>
  </si>
  <si>
    <t>25</t>
  </si>
  <si>
    <t>моторист</t>
  </si>
  <si>
    <t>Мурзин</t>
  </si>
  <si>
    <t>24</t>
  </si>
  <si>
    <t>логист</t>
  </si>
  <si>
    <t>Сигин</t>
  </si>
  <si>
    <t>23</t>
  </si>
  <si>
    <t>машенист</t>
  </si>
  <si>
    <t>Муромов</t>
  </si>
  <si>
    <t>22</t>
  </si>
  <si>
    <t>гитарист</t>
  </si>
  <si>
    <t>Головач</t>
  </si>
  <si>
    <t>подразделение 2</t>
  </si>
  <si>
    <t>5</t>
  </si>
  <si>
    <t>Михайлов</t>
  </si>
  <si>
    <t>4</t>
  </si>
  <si>
    <t>Кузнецов</t>
  </si>
  <si>
    <t>3</t>
  </si>
  <si>
    <t>сантехник</t>
  </si>
  <si>
    <t>Сидоров</t>
  </si>
  <si>
    <t>2</t>
  </si>
  <si>
    <t>Петров</t>
  </si>
  <si>
    <t>1</t>
  </si>
  <si>
    <t>слесарь</t>
  </si>
  <si>
    <t>Иванов</t>
  </si>
  <si>
    <t>подразделение 1</t>
  </si>
  <si>
    <t>Подразделение</t>
  </si>
  <si>
    <t>Табельный номер</t>
  </si>
  <si>
    <t>Должность</t>
  </si>
  <si>
    <t>Ф.И.О.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</si>
</sst>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0" xfId="0" applyFill="1"/>
    <xf numFmtId="49" fontId="2" fillId="0" borderId="1" xfId="1" applyNumberFormat="1" applyFont="1" applyFill="1" applyBorder="1" applyAlignment="1" applyProtection="1">
      <alignment horizontal="right"/>
      <protection locked="0" hidden="1"/>
    </xf>
    <xf numFmtId="0" fontId="3" fillId="0" borderId="1" xfId="0" applyFont="1" applyBorder="1" applyAlignment="1" applyProtection="1">
      <alignment horizontal="left" vertical="center"/>
      <protection locked="0"/>
    </xf>
    <xf numFmtId="3" fontId="2" fillId="0" borderId="1" xfId="1" applyNumberFormat="1" applyFont="1" applyFill="1" applyBorder="1" applyAlignment="1" applyProtection="1">
      <alignment horizontal="left"/>
      <protection locked="0" hidden="1"/>
    </xf>
    <xf numFmtId="2" fontId="4" fillId="3" borderId="1" xfId="1" applyNumberFormat="1" applyFont="1" applyFill="1" applyBorder="1" applyAlignment="1" applyProtection="1">
      <alignment vertical="top"/>
      <protection locked="0"/>
    </xf>
    <xf numFmtId="0" fontId="4" fillId="3" borderId="1" xfId="1" applyFont="1" applyFill="1" applyBorder="1" applyAlignment="1" applyProtection="1">
      <alignment vertical="top"/>
      <protection locked="0"/>
    </xf>
    <xf numFmtId="3" fontId="4" fillId="4" borderId="1" xfId="1" applyNumberFormat="1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_Приложение от 21.4.2008 года (ДС)" xfId="1"/>
  </cellStyles>
  <dxfs count="2"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2962275</xdr:colOff>
      <xdr:row>13</xdr:row>
      <xdr:rowOff>47625</xdr:rowOff>
    </xdr:from>
    <xdr:to>
      <xdr:col>4</xdr:col>
      <xdr:colOff>523875</xdr:colOff>
      <xdr:row>18</xdr:row>
      <xdr:rowOff>76200</xdr:rowOff>
    </xdr:to>
    <xdr:sp macro="" textlink="">
      <xdr:nvSpPr>
        <xdr:cNvPr id="2" name="Стрелка вверх 1"/>
        <xdr:cNvSpPr/>
      </xdr:nvSpPr>
      <xdr:spPr>
        <a:xfrm>
          <a:off x="1219200" y="2524125"/>
          <a:ext cx="1743075" cy="981075"/>
        </a:xfrm>
        <a:prstGeom prst="upArrow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Сюда</a:t>
          </a:r>
          <a:r>
            <a:rPr lang="ru-RU" sz="1100" baseline="0">
              <a:solidFill>
                <a:sysClr val="windowText" lastClr="000000"/>
              </a:solidFill>
            </a:rPr>
            <a:t> нужно добавить наименование подразделения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2" sqref="F2"/>
    </sheetView>
  </sheetViews>
  <sheetFormatPr defaultRowHeight="15" x14ac:dyDescent="0.25"/>
  <cols>
    <col min="1" max="1" width="42.28515625" bestFit="1" customWidth="1"/>
    <col min="2" max="2" width="45" customWidth="1"/>
    <col min="3" max="3" width="10.28515625" bestFit="1" customWidth="1"/>
    <col min="4" max="4" width="17" bestFit="1" customWidth="1"/>
    <col min="6" max="6" width="17" bestFit="1" customWidth="1"/>
  </cols>
  <sheetData>
    <row r="1" spans="1:6" ht="25.5" x14ac:dyDescent="0.25">
      <c r="A1" s="9" t="s">
        <v>32</v>
      </c>
      <c r="B1" s="9" t="s">
        <v>31</v>
      </c>
      <c r="C1" s="9" t="s">
        <v>30</v>
      </c>
      <c r="D1" s="8" t="s">
        <v>29</v>
      </c>
    </row>
    <row r="2" spans="1:6" ht="15.75" x14ac:dyDescent="0.25">
      <c r="A2" s="7"/>
      <c r="B2" s="6" t="s">
        <v>28</v>
      </c>
      <c r="C2" s="5"/>
      <c r="D2" s="1" t="str">
        <f>LOOKUP(,-NOT(C$1:C2),B$1:B2)</f>
        <v>подразделение 1</v>
      </c>
      <c r="E2" t="str">
        <f>LOOKUP(2,1/ISBLANK(C$1:C2),B$1:B2)</f>
        <v>подразделение 1</v>
      </c>
      <c r="F2" t="str">
        <f>IF(-C2,LOOKUP(,-NOT(C$1:C2),B$1:B2),"")</f>
        <v/>
      </c>
    </row>
    <row r="3" spans="1:6" x14ac:dyDescent="0.25">
      <c r="A3" s="4" t="s">
        <v>27</v>
      </c>
      <c r="B3" s="3" t="s">
        <v>26</v>
      </c>
      <c r="C3" s="2" t="s">
        <v>25</v>
      </c>
      <c r="D3" s="1" t="str">
        <f>LOOKUP(,-NOT(C$1:C3),B$1:B3)</f>
        <v>подразделение 1</v>
      </c>
      <c r="E3" t="str">
        <f>LOOKUP(2,1/ISBLANK(C$1:C3),B$1:B3)</f>
        <v>подразделение 1</v>
      </c>
      <c r="F3" t="str">
        <f>IF(-C3,LOOKUP(,-NOT(C$1:C3),B$1:B3),"")</f>
        <v>подразделение 1</v>
      </c>
    </row>
    <row r="4" spans="1:6" x14ac:dyDescent="0.25">
      <c r="A4" s="4" t="s">
        <v>24</v>
      </c>
      <c r="B4" s="3" t="s">
        <v>10</v>
      </c>
      <c r="C4" s="2" t="s">
        <v>23</v>
      </c>
      <c r="D4" s="1" t="str">
        <f>LOOKUP(,-NOT(C$1:C4),B$1:B4)</f>
        <v>подразделение 1</v>
      </c>
      <c r="E4" t="str">
        <f>LOOKUP(2,1/ISBLANK(C$1:C4),B$1:B4)</f>
        <v>подразделение 1</v>
      </c>
      <c r="F4" t="str">
        <f>IF(-C4,LOOKUP(,-NOT(C$1:C4),B$1:B4),"")</f>
        <v>подразделение 1</v>
      </c>
    </row>
    <row r="5" spans="1:6" x14ac:dyDescent="0.25">
      <c r="A5" s="4" t="s">
        <v>22</v>
      </c>
      <c r="B5" s="3" t="s">
        <v>21</v>
      </c>
      <c r="C5" s="2" t="s">
        <v>20</v>
      </c>
      <c r="D5" s="1" t="str">
        <f>LOOKUP(,-NOT(C$1:C5),B$1:B5)</f>
        <v>подразделение 1</v>
      </c>
      <c r="E5" t="str">
        <f>LOOKUP(2,1/ISBLANK(C$1:C5),B$1:B5)</f>
        <v>подразделение 1</v>
      </c>
      <c r="F5" t="str">
        <f>IF(-C5,LOOKUP(,-NOT(C$1:C5),B$1:B5),"")</f>
        <v>подразделение 1</v>
      </c>
    </row>
    <row r="6" spans="1:6" x14ac:dyDescent="0.25">
      <c r="A6" s="4" t="s">
        <v>19</v>
      </c>
      <c r="B6" s="3" t="s">
        <v>4</v>
      </c>
      <c r="C6" s="2" t="s">
        <v>18</v>
      </c>
      <c r="D6" s="1" t="str">
        <f>LOOKUP(,-NOT(C$1:C6),B$1:B6)</f>
        <v>подразделение 1</v>
      </c>
      <c r="E6" t="str">
        <f>LOOKUP(2,1/ISBLANK(C$1:C6),B$1:B6)</f>
        <v>подразделение 1</v>
      </c>
      <c r="F6" t="str">
        <f>IF(-C6,LOOKUP(,-NOT(C$1:C6),B$1:B6),"")</f>
        <v>подразделение 1</v>
      </c>
    </row>
    <row r="7" spans="1:6" x14ac:dyDescent="0.25">
      <c r="A7" s="4" t="s">
        <v>17</v>
      </c>
      <c r="B7" s="3" t="s">
        <v>1</v>
      </c>
      <c r="C7" s="2" t="s">
        <v>16</v>
      </c>
      <c r="D7" s="1" t="str">
        <f>LOOKUP(,-NOT(C$1:C7),B$1:B7)</f>
        <v>подразделение 1</v>
      </c>
      <c r="E7" t="str">
        <f>LOOKUP(2,1/ISBLANK(C$1:C7),B$1:B7)</f>
        <v>подразделение 1</v>
      </c>
      <c r="F7" t="str">
        <f>IF(-C7,LOOKUP(,-NOT(C$1:C7),B$1:B7),"")</f>
        <v>подразделение 1</v>
      </c>
    </row>
    <row r="8" spans="1:6" ht="15.75" x14ac:dyDescent="0.25">
      <c r="A8" s="7"/>
      <c r="B8" s="6" t="s">
        <v>15</v>
      </c>
      <c r="C8" s="5"/>
      <c r="D8" s="1" t="str">
        <f>LOOKUP(,-NOT(C$1:C8),B$1:B8)</f>
        <v>подразделение 2</v>
      </c>
      <c r="E8" t="str">
        <f>LOOKUP(2,1/ISBLANK(C$1:C8),B$1:B8)</f>
        <v>подразделение 2</v>
      </c>
      <c r="F8" t="str">
        <f>IF(-C8,LOOKUP(,-NOT(C$1:C8),B$1:B8),"")</f>
        <v/>
      </c>
    </row>
    <row r="9" spans="1:6" x14ac:dyDescent="0.25">
      <c r="A9" s="4" t="s">
        <v>14</v>
      </c>
      <c r="B9" s="3" t="s">
        <v>13</v>
      </c>
      <c r="C9" s="2" t="s">
        <v>12</v>
      </c>
      <c r="D9" s="1" t="str">
        <f>LOOKUP(,-NOT(C$1:C9),B$1:B9)</f>
        <v>подразделение 2</v>
      </c>
      <c r="E9" t="str">
        <f>LOOKUP(2,1/ISBLANK(C$1:C9),B$1:B9)</f>
        <v>подразделение 2</v>
      </c>
      <c r="F9" t="str">
        <f>IF(-C9,LOOKUP(,-NOT(C$1:C9),B$1:B9),"")</f>
        <v>подразделение 2</v>
      </c>
    </row>
    <row r="10" spans="1:6" x14ac:dyDescent="0.25">
      <c r="A10" s="4" t="s">
        <v>11</v>
      </c>
      <c r="B10" s="3" t="s">
        <v>10</v>
      </c>
      <c r="C10" s="2" t="s">
        <v>9</v>
      </c>
      <c r="D10" s="1" t="str">
        <f>LOOKUP(,-NOT(C$1:C10),B$1:B10)</f>
        <v>подразделение 2</v>
      </c>
      <c r="E10" t="str">
        <f>LOOKUP(2,1/ISBLANK(C$1:C10),B$1:B10)</f>
        <v>подразделение 2</v>
      </c>
      <c r="F10" t="str">
        <f>IF(-C10,LOOKUP(,-NOT(C$1:C10),B$1:B10),"")</f>
        <v>подразделение 2</v>
      </c>
    </row>
    <row r="11" spans="1:6" x14ac:dyDescent="0.25">
      <c r="A11" s="4" t="s">
        <v>8</v>
      </c>
      <c r="B11" s="3" t="s">
        <v>7</v>
      </c>
      <c r="C11" s="2" t="s">
        <v>6</v>
      </c>
      <c r="D11" s="1" t="str">
        <f>LOOKUP(,-NOT(C$1:C11),B$1:B11)</f>
        <v>подразделение 2</v>
      </c>
      <c r="E11" t="str">
        <f>LOOKUP(2,1/ISBLANK(C$1:C11),B$1:B11)</f>
        <v>подразделение 2</v>
      </c>
      <c r="F11" t="str">
        <f>IF(-C11,LOOKUP(,-NOT(C$1:C11),B$1:B11),"")</f>
        <v>подразделение 2</v>
      </c>
    </row>
    <row r="12" spans="1:6" x14ac:dyDescent="0.25">
      <c r="A12" s="4" t="s">
        <v>5</v>
      </c>
      <c r="B12" s="3" t="s">
        <v>4</v>
      </c>
      <c r="C12" s="2" t="s">
        <v>3</v>
      </c>
      <c r="D12" s="1" t="str">
        <f>LOOKUP(,-NOT(C$1:C12),B$1:B12)</f>
        <v>подразделение 2</v>
      </c>
      <c r="E12" t="str">
        <f>LOOKUP(2,1/ISBLANK(C$1:C12),B$1:B12)</f>
        <v>подразделение 2</v>
      </c>
      <c r="F12" t="str">
        <f>IF(-C12,LOOKUP(,-NOT(C$1:C12),B$1:B12),"")</f>
        <v>подразделение 2</v>
      </c>
    </row>
    <row r="13" spans="1:6" x14ac:dyDescent="0.25">
      <c r="A13" s="4" t="s">
        <v>2</v>
      </c>
      <c r="B13" s="3" t="s">
        <v>1</v>
      </c>
      <c r="C13" s="2" t="s">
        <v>0</v>
      </c>
      <c r="D13" s="1" t="str">
        <f>LOOKUP(,-NOT(C$1:C13),B$1:B13)</f>
        <v>подразделение 2</v>
      </c>
      <c r="E13" t="str">
        <f>LOOKUP(2,1/ISBLANK(C$1:C13),B$1:B13)</f>
        <v>подразделение 2</v>
      </c>
      <c r="F13" t="str">
        <f>IF(-C13,LOOKUP(,-NOT(C$1:C13),B$1:B13),"")</f>
        <v>подразделение 2</v>
      </c>
    </row>
  </sheetData>
  <conditionalFormatting sqref="A3:A7">
    <cfRule type="cellIs" dxfId="1" priority="2" stopIfTrue="1" operator="equal">
      <formula>"Вакансия"</formula>
    </cfRule>
  </conditionalFormatting>
  <conditionalFormatting sqref="A9:A13">
    <cfRule type="cellIs" dxfId="0" priority="1" stopIfTrue="1" operator="equal">
      <formula>"Вакансия"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VTB24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spbFastovskijJuM</dc:creator>
  <cp:lastModifiedBy>GAV</cp:lastModifiedBy>
  <dcterms:created xsi:type="dcterms:W3CDTF">2014-01-09T10:46:09Z</dcterms:created>
  <dcterms:modified xsi:type="dcterms:W3CDTF">2014-01-09T11:30:03Z</dcterms:modified>
</cp:coreProperties>
</file>