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14355" windowHeight="468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3" i="1" l="1"/>
  <c r="H4" i="1"/>
  <c r="H5" i="1"/>
  <c r="H6" i="1"/>
  <c r="H7" i="1"/>
  <c r="H8" i="1"/>
  <c r="H2" i="1"/>
  <c r="D2" i="1"/>
  <c r="D3" i="1"/>
  <c r="D4" i="1"/>
  <c r="D5" i="1" l="1"/>
  <c r="D6" i="1"/>
  <c r="D7" i="1"/>
  <c r="D8" i="1"/>
</calcChain>
</file>

<file path=xl/sharedStrings.xml><?xml version="1.0" encoding="utf-8"?>
<sst xmlns="http://schemas.openxmlformats.org/spreadsheetml/2006/main" count="26" uniqueCount="23">
  <si>
    <t>Баринов И.</t>
  </si>
  <si>
    <t>Ветров М.</t>
  </si>
  <si>
    <t>Гришин Н.</t>
  </si>
  <si>
    <t>Даршин К.</t>
  </si>
  <si>
    <t>Комаров П.</t>
  </si>
  <si>
    <t>Федоров Г.</t>
  </si>
  <si>
    <t>Якимов А.</t>
  </si>
  <si>
    <t xml:space="preserve">Мальчики </t>
  </si>
  <si>
    <t>Результат</t>
  </si>
  <si>
    <t>Оценка</t>
  </si>
  <si>
    <t>Ардова А.</t>
  </si>
  <si>
    <t>Васильева М.</t>
  </si>
  <si>
    <t>Николаева С.</t>
  </si>
  <si>
    <t>Михайлова А.</t>
  </si>
  <si>
    <t>Орлова О.</t>
  </si>
  <si>
    <t>Петрова Д.</t>
  </si>
  <si>
    <t>Хохлова В.</t>
  </si>
  <si>
    <t>Девочки</t>
  </si>
  <si>
    <t>Отметка</t>
  </si>
  <si>
    <t>Время</t>
  </si>
  <si>
    <t>Мальчики</t>
  </si>
  <si>
    <t>м/с</t>
  </si>
  <si>
    <t>Здравствуйте, дорогие помощники. С Новым годом вас! Здоровья и успехов! Не поможете? Никак не соображу формулу. Она, по-моему получится очень сложной. А данные такие. Мальчик получает оценку "5", если пробежал дистанцию 500 м за 2м10с и меньше, "4", если больше 2м10с и меньше или равно 2м20с, "3" если больше 2м20с и меньше или равно 2м30с, и, наконец, "2", если его результат больше 2м30с. Помимо сложности формулы не пойму, правильно я привел результат (мин/сек) и формат ячейки (время 2:10)? Ответьте, пожалуйста. Таблицу прилагаю.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</si>
</sst>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;@"/>
  </numFmts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0" fillId="0" borderId="0" xfId="0" applyBorder="1"/>
    <xf numFmtId="0" fontId="0" fillId="3" borderId="1" xfId="0" applyFill="1" applyBorder="1"/>
    <xf numFmtId="0" fontId="0" fillId="4" borderId="1" xfId="0" applyFill="1" applyBorder="1"/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/>
    <xf numFmtId="164" fontId="0" fillId="3" borderId="1" xfId="0" applyNumberFormat="1" applyFill="1" applyBorder="1" applyAlignment="1">
      <alignment horizontal="center"/>
    </xf>
    <xf numFmtId="164" fontId="0" fillId="3" borderId="1" xfId="0" applyNumberFormat="1" applyFill="1" applyBorder="1" applyAlignment="1">
      <alignment horizontal="center" wrapText="1"/>
    </xf>
    <xf numFmtId="164" fontId="0" fillId="4" borderId="1" xfId="0" applyNumberForma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21" fontId="0" fillId="0" borderId="0" xfId="0" applyNumberFormat="1"/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4"/>
  <sheetViews>
    <sheetView tabSelected="1" workbookViewId="0">
      <selection activeCell="H2" sqref="H2"/>
    </sheetView>
  </sheetViews>
  <sheetFormatPr defaultRowHeight="15" x14ac:dyDescent="0.25"/>
  <cols>
    <col min="1" max="1" width="9.140625" customWidth="1"/>
    <col min="2" max="2" width="18.140625" customWidth="1"/>
    <col min="3" max="3" width="11.7109375" customWidth="1"/>
    <col min="5" max="5" width="8.5703125" customWidth="1"/>
    <col min="6" max="6" width="14.140625" customWidth="1"/>
    <col min="7" max="7" width="12.85546875" customWidth="1"/>
  </cols>
  <sheetData>
    <row r="1" spans="1:18" x14ac:dyDescent="0.25">
      <c r="A1" s="8"/>
      <c r="B1" s="8" t="s">
        <v>7</v>
      </c>
      <c r="C1" s="8" t="s">
        <v>8</v>
      </c>
      <c r="D1" s="8" t="s">
        <v>9</v>
      </c>
      <c r="E1" s="8"/>
      <c r="F1" s="8" t="s">
        <v>17</v>
      </c>
      <c r="G1" s="8" t="s">
        <v>8</v>
      </c>
      <c r="H1" s="8" t="s">
        <v>9</v>
      </c>
      <c r="I1" s="2"/>
      <c r="J1" s="18" t="s">
        <v>22</v>
      </c>
      <c r="K1" s="18"/>
      <c r="L1" s="18"/>
      <c r="M1" s="18"/>
      <c r="N1" s="18"/>
      <c r="O1" s="18"/>
      <c r="P1" s="18"/>
      <c r="Q1" s="18"/>
      <c r="R1" s="18"/>
    </row>
    <row r="2" spans="1:18" x14ac:dyDescent="0.25">
      <c r="A2" s="3">
        <v>1</v>
      </c>
      <c r="B2" s="5" t="s">
        <v>0</v>
      </c>
      <c r="C2" s="10">
        <v>9.0277777777777776E-2</v>
      </c>
      <c r="D2" s="5">
        <f>LOOKUP(C2,{0;0.0902777777777778;0.0972222222222222;0.104166666666667},{5;4;3;2})</f>
        <v>5</v>
      </c>
      <c r="E2" s="4">
        <v>1</v>
      </c>
      <c r="F2" s="6" t="s">
        <v>10</v>
      </c>
      <c r="G2" s="12">
        <v>0.1125</v>
      </c>
      <c r="H2" s="6">
        <f>LOOKUP(G2,{0,0.0972222222222222,0.104166666666667,0.111111111111111},{5;4;3;2})</f>
        <v>2</v>
      </c>
      <c r="I2" s="2"/>
      <c r="J2" s="18"/>
      <c r="K2" s="18"/>
      <c r="L2" s="18"/>
      <c r="M2" s="18"/>
      <c r="N2" s="18"/>
      <c r="O2" s="18"/>
      <c r="P2" s="18"/>
      <c r="Q2" s="18"/>
      <c r="R2" s="18"/>
    </row>
    <row r="3" spans="1:18" x14ac:dyDescent="0.25">
      <c r="A3" s="3">
        <v>2</v>
      </c>
      <c r="B3" s="5" t="s">
        <v>1</v>
      </c>
      <c r="C3" s="10">
        <v>9.5833333333333326E-2</v>
      </c>
      <c r="D3" s="5">
        <f>LOOKUP(C3,{0;0.0902777777777778;0.0972222222222222;0.104166666666667},{5;4;3;2})</f>
        <v>4</v>
      </c>
      <c r="E3" s="4">
        <v>2</v>
      </c>
      <c r="F3" s="6" t="s">
        <v>11</v>
      </c>
      <c r="G3" s="12">
        <v>9.7916666666666666E-2</v>
      </c>
      <c r="H3" s="6">
        <f>LOOKUP(G3,{0,0.0972222222222222,0.104166666666667,0.111111111111111},{5;4;3;2})</f>
        <v>4</v>
      </c>
      <c r="I3" s="2"/>
      <c r="J3" s="18"/>
      <c r="K3" s="18"/>
      <c r="L3" s="18"/>
      <c r="M3" s="18"/>
      <c r="N3" s="18"/>
      <c r="O3" s="18"/>
      <c r="P3" s="18"/>
      <c r="Q3" s="18"/>
      <c r="R3" s="18"/>
    </row>
    <row r="4" spans="1:18" x14ac:dyDescent="0.25">
      <c r="A4" s="3">
        <v>3</v>
      </c>
      <c r="B4" s="5" t="s">
        <v>2</v>
      </c>
      <c r="C4" s="10">
        <v>0.10069444444444443</v>
      </c>
      <c r="D4" s="5">
        <f>LOOKUP(C4,{0;0.0902777777777778;0.0972222222222222;0.104166666666667},{5;4;3;2})</f>
        <v>3</v>
      </c>
      <c r="E4" s="4">
        <v>3</v>
      </c>
      <c r="F4" s="6" t="s">
        <v>12</v>
      </c>
      <c r="G4" s="12">
        <v>0.10972222222222222</v>
      </c>
      <c r="H4" s="6">
        <f>LOOKUP(G4,{0,0.0972222222222222,0.104166666666667,0.111111111111111},{5;4;3;2})</f>
        <v>3</v>
      </c>
      <c r="I4" s="2"/>
      <c r="J4" s="18"/>
      <c r="K4" s="18"/>
      <c r="L4" s="18"/>
      <c r="M4" s="18"/>
      <c r="N4" s="18"/>
      <c r="O4" s="18"/>
      <c r="P4" s="18"/>
      <c r="Q4" s="18"/>
      <c r="R4" s="18"/>
    </row>
    <row r="5" spans="1:18" ht="17.25" customHeight="1" x14ac:dyDescent="0.25">
      <c r="A5" s="3">
        <v>4</v>
      </c>
      <c r="B5" s="5" t="s">
        <v>3</v>
      </c>
      <c r="C5" s="11">
        <v>8.9583333333333334E-2</v>
      </c>
      <c r="D5" s="5">
        <f>LOOKUP(C5,{0;0.0902777777777778;0.0972222222222222;0.104166666666667},{5;4;3;2})</f>
        <v>5</v>
      </c>
      <c r="E5" s="4">
        <v>4</v>
      </c>
      <c r="F5" s="6" t="s">
        <v>13</v>
      </c>
      <c r="G5" s="12">
        <v>0.10347222222222223</v>
      </c>
      <c r="H5" s="6">
        <f>LOOKUP(G5,{0,0.0972222222222222,0.104166666666667,0.111111111111111},{5;4;3;2})</f>
        <v>4</v>
      </c>
      <c r="I5" s="2"/>
      <c r="J5" s="18"/>
      <c r="K5" s="18"/>
      <c r="L5" s="18"/>
      <c r="M5" s="18"/>
      <c r="N5" s="18"/>
      <c r="O5" s="18"/>
      <c r="P5" s="18"/>
      <c r="Q5" s="18"/>
      <c r="R5" s="18"/>
    </row>
    <row r="6" spans="1:18" x14ac:dyDescent="0.25">
      <c r="A6" s="3">
        <v>5</v>
      </c>
      <c r="B6" s="5" t="s">
        <v>4</v>
      </c>
      <c r="C6" s="10">
        <v>0.10277777777777779</v>
      </c>
      <c r="D6" s="5">
        <f>LOOKUP(C6,{0;0.0902777777777778;0.0972222222222222;0.104166666666667},{5;4;3;2})</f>
        <v>3</v>
      </c>
      <c r="E6" s="4">
        <v>5</v>
      </c>
      <c r="F6" s="6" t="s">
        <v>14</v>
      </c>
      <c r="G6" s="12">
        <v>9.5833333333333326E-2</v>
      </c>
      <c r="H6" s="6">
        <f>LOOKUP(G6,{0,0.0972222222222222,0.104166666666667,0.111111111111111},{5;4;3;2})</f>
        <v>5</v>
      </c>
      <c r="I6" s="2"/>
      <c r="J6" s="18"/>
      <c r="K6" s="18"/>
      <c r="L6" s="18"/>
      <c r="M6" s="18"/>
      <c r="N6" s="18"/>
      <c r="O6" s="18"/>
      <c r="P6" s="18"/>
      <c r="Q6" s="18"/>
      <c r="R6" s="18"/>
    </row>
    <row r="7" spans="1:18" x14ac:dyDescent="0.25">
      <c r="A7" s="3">
        <v>6</v>
      </c>
      <c r="B7" s="5" t="s">
        <v>5</v>
      </c>
      <c r="C7" s="10">
        <v>0.10486111111111111</v>
      </c>
      <c r="D7" s="5">
        <f>LOOKUP(C7,{0;0.0902777777777778;0.0972222222222222;0.104166666666667},{5;4;3;2})</f>
        <v>2</v>
      </c>
      <c r="E7" s="4">
        <v>6</v>
      </c>
      <c r="F7" s="6" t="s">
        <v>15</v>
      </c>
      <c r="G7" s="12">
        <v>0.1076388888888889</v>
      </c>
      <c r="H7" s="6">
        <f>LOOKUP(G7,{0,0.0972222222222222,0.104166666666667,0.111111111111111},{5;4;3;2})</f>
        <v>3</v>
      </c>
      <c r="I7" s="2"/>
      <c r="J7" s="18"/>
      <c r="K7" s="18"/>
      <c r="L7" s="18"/>
      <c r="M7" s="18"/>
      <c r="N7" s="18"/>
      <c r="O7" s="18"/>
      <c r="P7" s="18"/>
      <c r="Q7" s="18"/>
      <c r="R7" s="18"/>
    </row>
    <row r="8" spans="1:18" x14ac:dyDescent="0.25">
      <c r="A8" s="3">
        <v>7</v>
      </c>
      <c r="B8" s="5" t="s">
        <v>6</v>
      </c>
      <c r="C8" s="10">
        <v>9.1666666666666674E-2</v>
      </c>
      <c r="D8" s="5">
        <f>LOOKUP(C8,{0;0.0902777777777778;0.0972222222222222;0.104166666666667},{5;4;3;2})</f>
        <v>4</v>
      </c>
      <c r="E8" s="4">
        <v>7</v>
      </c>
      <c r="F8" s="6" t="s">
        <v>16</v>
      </c>
      <c r="G8" s="12">
        <v>9.9999999999999992E-2</v>
      </c>
      <c r="H8" s="6">
        <f>LOOKUP(G8,{0,0.0972222222222222,0.104166666666667,0.111111111111111},{5;4;3;2})</f>
        <v>4</v>
      </c>
      <c r="I8" s="2"/>
      <c r="J8" s="18"/>
      <c r="K8" s="18"/>
      <c r="L8" s="18"/>
      <c r="M8" s="18"/>
      <c r="N8" s="18"/>
      <c r="O8" s="18"/>
      <c r="P8" s="18"/>
      <c r="Q8" s="18"/>
      <c r="R8" s="18"/>
    </row>
    <row r="9" spans="1:18" x14ac:dyDescent="0.25">
      <c r="J9" s="18"/>
      <c r="K9" s="18"/>
      <c r="L9" s="18"/>
      <c r="M9" s="18"/>
      <c r="N9" s="18"/>
      <c r="O9" s="18"/>
      <c r="P9" s="18"/>
      <c r="Q9" s="18"/>
      <c r="R9" s="18"/>
    </row>
    <row r="12" spans="1:18" x14ac:dyDescent="0.25">
      <c r="B12" s="9"/>
      <c r="C12" s="17" t="s">
        <v>20</v>
      </c>
      <c r="D12" s="17"/>
      <c r="E12" s="17"/>
      <c r="F12" s="17"/>
      <c r="G12" s="17" t="s">
        <v>17</v>
      </c>
      <c r="H12" s="17"/>
      <c r="I12" s="17"/>
      <c r="J12" s="17"/>
    </row>
    <row r="13" spans="1:18" x14ac:dyDescent="0.25">
      <c r="B13" s="9" t="s">
        <v>18</v>
      </c>
      <c r="C13" s="7">
        <v>5</v>
      </c>
      <c r="D13" s="7">
        <v>4</v>
      </c>
      <c r="E13" s="7">
        <v>3</v>
      </c>
      <c r="F13" s="1">
        <v>2</v>
      </c>
      <c r="G13" s="7">
        <v>5</v>
      </c>
      <c r="H13" s="7">
        <v>4</v>
      </c>
      <c r="I13" s="7">
        <v>3</v>
      </c>
      <c r="J13" s="14">
        <v>2</v>
      </c>
    </row>
    <row r="14" spans="1:18" x14ac:dyDescent="0.25">
      <c r="B14" s="9" t="s">
        <v>19</v>
      </c>
      <c r="C14" s="13">
        <v>9.0277777777777776E-2</v>
      </c>
      <c r="D14" s="13">
        <v>9.7222222222222224E-2</v>
      </c>
      <c r="E14" s="13">
        <v>0.10416666666666667</v>
      </c>
      <c r="F14" s="1"/>
      <c r="G14" s="13">
        <v>9.7222222222222224E-2</v>
      </c>
      <c r="H14" s="13">
        <v>0.10416666666666667</v>
      </c>
      <c r="I14" s="13">
        <v>0.1111111111111111</v>
      </c>
      <c r="J14" s="1"/>
      <c r="K14" s="15" t="s">
        <v>21</v>
      </c>
    </row>
    <row r="17" spans="3:3" x14ac:dyDescent="0.25">
      <c r="C17" s="16"/>
    </row>
    <row r="18" spans="3:3" x14ac:dyDescent="0.25">
      <c r="C18" s="16"/>
    </row>
    <row r="19" spans="3:3" x14ac:dyDescent="0.25">
      <c r="C19" s="16"/>
    </row>
    <row r="20" spans="3:3" x14ac:dyDescent="0.25">
      <c r="C20" s="16"/>
    </row>
    <row r="21" spans="3:3" x14ac:dyDescent="0.25">
      <c r="C21" s="16"/>
    </row>
    <row r="22" spans="3:3" x14ac:dyDescent="0.25">
      <c r="C22" s="16"/>
    </row>
    <row r="23" spans="3:3" x14ac:dyDescent="0.25">
      <c r="C23" s="16"/>
    </row>
    <row r="24" spans="3:3" x14ac:dyDescent="0.25">
      <c r="C24" s="16"/>
    </row>
  </sheetData>
  <mergeCells count="3">
    <mergeCell ref="C12:F12"/>
    <mergeCell ref="G12:J12"/>
    <mergeCell ref="J1:R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Алексей</dc:creator>
  <cp:lastModifiedBy>User</cp:lastModifiedBy>
  <dcterms:created xsi:type="dcterms:W3CDTF">2014-01-05T09:42:43Z</dcterms:created>
  <dcterms:modified xsi:type="dcterms:W3CDTF">2014-01-05T11:05:11Z</dcterms:modified>
</cp:coreProperties>
</file>