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18855" windowHeight="8160"/>
  </bookViews>
  <sheets>
    <sheet name="Табель" sheetId="1" r:id="rId1"/>
    <sheet name="Стыки" sheetId="2" r:id="rId2"/>
  </sheets>
  <calcPr calcId="145621"/>
</workbook>
</file>

<file path=xl/calcChain.xml><?xml version="1.0" encoding="utf-8"?>
<calcChain xmlns="http://schemas.openxmlformats.org/spreadsheetml/2006/main">
  <c r="AM5" i="1" l="1"/>
  <c r="AM6" i="1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AI4" i="2" s="1"/>
  <c r="D14" i="2"/>
  <c r="AH4" i="2" s="1"/>
  <c r="C14" i="2"/>
  <c r="AI13" i="2"/>
  <c r="AH13" i="2"/>
  <c r="AG13" i="2"/>
  <c r="AJ13" i="2" s="1"/>
  <c r="AI12" i="2"/>
  <c r="AH12" i="2"/>
  <c r="AG12" i="2"/>
  <c r="AJ12" i="2" s="1"/>
  <c r="AI11" i="2"/>
  <c r="AH11" i="2"/>
  <c r="AG11" i="2"/>
  <c r="AI10" i="2"/>
  <c r="AH10" i="2"/>
  <c r="AG10" i="2"/>
  <c r="AI9" i="2"/>
  <c r="AH9" i="2"/>
  <c r="AG9" i="2"/>
  <c r="AJ9" i="2" s="1"/>
  <c r="AI8" i="2"/>
  <c r="AH8" i="2"/>
  <c r="AG8" i="2"/>
  <c r="AJ8" i="2" s="1"/>
  <c r="AI7" i="2"/>
  <c r="AH7" i="2"/>
  <c r="AG7" i="2"/>
  <c r="AI6" i="2"/>
  <c r="AH6" i="2"/>
  <c r="AG6" i="2"/>
  <c r="AI5" i="2"/>
  <c r="AH5" i="2"/>
  <c r="AG5" i="2"/>
  <c r="AJ5" i="2" s="1"/>
  <c r="A5" i="2"/>
  <c r="A6" i="2" s="1"/>
  <c r="A7" i="2" s="1"/>
  <c r="A8" i="2" s="1"/>
  <c r="A9" i="2" s="1"/>
  <c r="A10" i="2" s="1"/>
  <c r="A11" i="2" s="1"/>
  <c r="A12" i="2" s="1"/>
  <c r="A13" i="2" s="1"/>
  <c r="AG4" i="2"/>
  <c r="AL5" i="1"/>
  <c r="AJ4" i="2" l="1"/>
  <c r="AJ7" i="2"/>
  <c r="AJ11" i="2"/>
  <c r="AJ6" i="2"/>
  <c r="AJ10" i="2"/>
  <c r="AH5" i="1"/>
  <c r="AN5" i="1"/>
  <c r="AI5" i="1"/>
  <c r="A2" i="1" l="1"/>
  <c r="C3" i="1"/>
  <c r="AJ5" i="1"/>
  <c r="AK5" i="1" s="1"/>
  <c r="D4" i="1"/>
  <c r="E4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E3" i="1" l="1"/>
  <c r="F4" i="1"/>
  <c r="D3" i="1"/>
  <c r="G4" i="1" l="1"/>
  <c r="F3" i="1"/>
  <c r="G3" i="1" l="1"/>
  <c r="H4" i="1"/>
  <c r="I4" i="1" l="1"/>
  <c r="H3" i="1"/>
  <c r="I3" i="1" l="1"/>
  <c r="J4" i="1"/>
  <c r="K4" i="1" l="1"/>
  <c r="J3" i="1"/>
  <c r="K3" i="1" l="1"/>
  <c r="L4" i="1"/>
  <c r="M4" i="1" l="1"/>
  <c r="L3" i="1"/>
  <c r="M3" i="1" l="1"/>
  <c r="N4" i="1"/>
  <c r="O4" i="1" l="1"/>
  <c r="N3" i="1"/>
  <c r="O3" i="1" l="1"/>
  <c r="P4" i="1"/>
  <c r="Q4" i="1" l="1"/>
  <c r="P3" i="1"/>
  <c r="Q3" i="1" l="1"/>
  <c r="R4" i="1"/>
  <c r="S4" i="1" l="1"/>
  <c r="R3" i="1"/>
  <c r="S3" i="1" l="1"/>
  <c r="T4" i="1"/>
  <c r="U4" i="1" l="1"/>
  <c r="T3" i="1"/>
  <c r="U3" i="1" l="1"/>
  <c r="V4" i="1"/>
  <c r="W4" i="1" l="1"/>
  <c r="V3" i="1"/>
  <c r="W3" i="1" l="1"/>
  <c r="X4" i="1"/>
  <c r="Y4" i="1" l="1"/>
  <c r="X3" i="1"/>
  <c r="Y3" i="1" l="1"/>
  <c r="Z4" i="1"/>
  <c r="AA4" i="1" l="1"/>
  <c r="Z3" i="1"/>
  <c r="AA3" i="1" l="1"/>
  <c r="AB4" i="1"/>
  <c r="AC4" i="1" l="1"/>
  <c r="AB3" i="1"/>
  <c r="AC3" i="1" l="1"/>
  <c r="AD4" i="1"/>
  <c r="AE4" i="1" l="1"/>
  <c r="AD3" i="1"/>
  <c r="AF4" i="1" l="1"/>
  <c r="AG4" i="1" s="1"/>
  <c r="AG3" i="1" l="1"/>
  <c r="AF3" i="1"/>
</calcChain>
</file>

<file path=xl/sharedStrings.xml><?xml version="1.0" encoding="utf-8"?>
<sst xmlns="http://schemas.openxmlformats.org/spreadsheetml/2006/main" count="81" uniqueCount="25">
  <si>
    <t>Ф.И.О</t>
  </si>
  <si>
    <t>№</t>
  </si>
  <si>
    <t>д.           б.</t>
  </si>
  <si>
    <t>День недели</t>
  </si>
  <si>
    <t>Табель</t>
  </si>
  <si>
    <t>Итого</t>
  </si>
  <si>
    <t>Вых.</t>
  </si>
  <si>
    <t>Перераб.</t>
  </si>
  <si>
    <t>Стыки Итого</t>
  </si>
  <si>
    <t>Другой Обьект</t>
  </si>
  <si>
    <t>8ч.раб.д. Итого</t>
  </si>
  <si>
    <t>Дни Итого</t>
  </si>
  <si>
    <t>Диаметр труб</t>
  </si>
  <si>
    <t>Dn 100</t>
  </si>
  <si>
    <t>Dn</t>
  </si>
  <si>
    <t>Ar+Ar Итого</t>
  </si>
  <si>
    <t>Ar+EL Итого</t>
  </si>
  <si>
    <t>EL+EL Итого</t>
  </si>
  <si>
    <t>Тип Сварки</t>
  </si>
  <si>
    <t>Ar+Ar</t>
  </si>
  <si>
    <t>Ar+EL</t>
  </si>
  <si>
    <t>EL+EL</t>
  </si>
  <si>
    <t>В</t>
  </si>
  <si>
    <t>Б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</si>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</sst>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[$-419]mmmm\ yyyy;@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u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hair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9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4" xfId="0" applyBorder="1"/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2" borderId="1" xfId="1" applyBorder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20% - Акцент1" xfId="1" builtinId="30"/>
    <cellStyle name="Обычный" xfId="0" builtinId="0"/>
  </cellStyles>
  <dxfs count="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abSelected="1" workbookViewId="0">
      <selection activeCell="AM6" sqref="AM6"/>
    </sheetView>
  </sheetViews>
  <sheetFormatPr defaultRowHeight="15" x14ac:dyDescent="0.25"/>
  <cols>
    <col min="1" max="1" width="3.7109375" customWidth="1"/>
    <col min="2" max="2" width="25.7109375" customWidth="1"/>
    <col min="3" max="33" width="3.7109375" customWidth="1"/>
  </cols>
  <sheetData>
    <row r="1" spans="1:41" ht="20.100000000000001" customHeight="1" thickBot="1" x14ac:dyDescent="0.3">
      <c r="A1" s="30" t="s">
        <v>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2"/>
    </row>
    <row r="2" spans="1:41" ht="20.100000000000001" customHeight="1" thickBot="1" x14ac:dyDescent="0.3">
      <c r="A2" s="33">
        <f>C4</f>
        <v>42036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5"/>
    </row>
    <row r="3" spans="1:41" ht="15.75" customHeight="1" thickBot="1" x14ac:dyDescent="0.3">
      <c r="A3" s="41" t="s">
        <v>1</v>
      </c>
      <c r="B3" s="43" t="s">
        <v>0</v>
      </c>
      <c r="C3" s="7">
        <f>IF(C4="","",WEEKDAY(C4,2))</f>
        <v>7</v>
      </c>
      <c r="D3" s="2">
        <f t="shared" ref="D3:AG3" si="0">IF(D4="","",WEEKDAY(D4,2))</f>
        <v>1</v>
      </c>
      <c r="E3" s="2">
        <f t="shared" si="0"/>
        <v>2</v>
      </c>
      <c r="F3" s="2">
        <f t="shared" si="0"/>
        <v>3</v>
      </c>
      <c r="G3" s="2">
        <f t="shared" si="0"/>
        <v>4</v>
      </c>
      <c r="H3" s="2">
        <f t="shared" si="0"/>
        <v>5</v>
      </c>
      <c r="I3" s="2">
        <f t="shared" si="0"/>
        <v>6</v>
      </c>
      <c r="J3" s="2">
        <f t="shared" si="0"/>
        <v>7</v>
      </c>
      <c r="K3" s="2">
        <f t="shared" si="0"/>
        <v>1</v>
      </c>
      <c r="L3" s="2">
        <f t="shared" si="0"/>
        <v>2</v>
      </c>
      <c r="M3" s="2">
        <f t="shared" si="0"/>
        <v>3</v>
      </c>
      <c r="N3" s="2">
        <f t="shared" si="0"/>
        <v>4</v>
      </c>
      <c r="O3" s="2">
        <f t="shared" si="0"/>
        <v>5</v>
      </c>
      <c r="P3" s="2">
        <f t="shared" si="0"/>
        <v>6</v>
      </c>
      <c r="Q3" s="2">
        <f t="shared" si="0"/>
        <v>7</v>
      </c>
      <c r="R3" s="2">
        <f t="shared" si="0"/>
        <v>1</v>
      </c>
      <c r="S3" s="2">
        <f t="shared" si="0"/>
        <v>2</v>
      </c>
      <c r="T3" s="2">
        <f t="shared" si="0"/>
        <v>3</v>
      </c>
      <c r="U3" s="2">
        <f t="shared" si="0"/>
        <v>4</v>
      </c>
      <c r="V3" s="2">
        <f t="shared" si="0"/>
        <v>5</v>
      </c>
      <c r="W3" s="2">
        <f t="shared" si="0"/>
        <v>6</v>
      </c>
      <c r="X3" s="2">
        <f t="shared" si="0"/>
        <v>7</v>
      </c>
      <c r="Y3" s="2">
        <f t="shared" si="0"/>
        <v>1</v>
      </c>
      <c r="Z3" s="2">
        <f t="shared" si="0"/>
        <v>2</v>
      </c>
      <c r="AA3" s="2">
        <f t="shared" si="0"/>
        <v>3</v>
      </c>
      <c r="AB3" s="2">
        <f t="shared" si="0"/>
        <v>4</v>
      </c>
      <c r="AC3" s="2">
        <f t="shared" si="0"/>
        <v>5</v>
      </c>
      <c r="AD3" s="2">
        <f t="shared" si="0"/>
        <v>6</v>
      </c>
      <c r="AE3" s="2"/>
      <c r="AF3" s="2" t="str">
        <f t="shared" si="0"/>
        <v/>
      </c>
      <c r="AG3" s="2" t="str">
        <f t="shared" si="0"/>
        <v/>
      </c>
      <c r="AH3" s="45" t="s">
        <v>3</v>
      </c>
      <c r="AI3" s="46"/>
      <c r="AJ3" s="47" t="s">
        <v>5</v>
      </c>
      <c r="AK3" s="47" t="s">
        <v>7</v>
      </c>
      <c r="AL3" s="36" t="s">
        <v>9</v>
      </c>
      <c r="AM3" s="39" t="s">
        <v>10</v>
      </c>
      <c r="AN3" s="36" t="s">
        <v>11</v>
      </c>
      <c r="AO3" s="36" t="s">
        <v>8</v>
      </c>
    </row>
    <row r="4" spans="1:41" ht="15.75" customHeight="1" thickBot="1" x14ac:dyDescent="0.3">
      <c r="A4" s="42"/>
      <c r="B4" s="44"/>
      <c r="C4" s="3">
        <v>42036</v>
      </c>
      <c r="D4" s="1">
        <f t="shared" ref="D4:AF4" si="1">IF(C4="","",IF(C4+1&gt;EOMONTH($C$4,0),"",C4+1))</f>
        <v>42037</v>
      </c>
      <c r="E4" s="1">
        <f t="shared" si="1"/>
        <v>42038</v>
      </c>
      <c r="F4" s="1">
        <f t="shared" si="1"/>
        <v>42039</v>
      </c>
      <c r="G4" s="1">
        <f t="shared" si="1"/>
        <v>42040</v>
      </c>
      <c r="H4" s="1">
        <f t="shared" si="1"/>
        <v>42041</v>
      </c>
      <c r="I4" s="1">
        <f t="shared" si="1"/>
        <v>42042</v>
      </c>
      <c r="J4" s="1">
        <f t="shared" si="1"/>
        <v>42043</v>
      </c>
      <c r="K4" s="1">
        <f t="shared" si="1"/>
        <v>42044</v>
      </c>
      <c r="L4" s="1">
        <f t="shared" si="1"/>
        <v>42045</v>
      </c>
      <c r="M4" s="1">
        <f t="shared" si="1"/>
        <v>42046</v>
      </c>
      <c r="N4" s="1">
        <f t="shared" si="1"/>
        <v>42047</v>
      </c>
      <c r="O4" s="1">
        <f t="shared" si="1"/>
        <v>42048</v>
      </c>
      <c r="P4" s="1">
        <f t="shared" si="1"/>
        <v>42049</v>
      </c>
      <c r="Q4" s="1">
        <f t="shared" si="1"/>
        <v>42050</v>
      </c>
      <c r="R4" s="1">
        <f t="shared" si="1"/>
        <v>42051</v>
      </c>
      <c r="S4" s="1">
        <f t="shared" si="1"/>
        <v>42052</v>
      </c>
      <c r="T4" s="1">
        <f t="shared" si="1"/>
        <v>42053</v>
      </c>
      <c r="U4" s="1">
        <f t="shared" si="1"/>
        <v>42054</v>
      </c>
      <c r="V4" s="1">
        <f t="shared" si="1"/>
        <v>42055</v>
      </c>
      <c r="W4" s="1">
        <f t="shared" si="1"/>
        <v>42056</v>
      </c>
      <c r="X4" s="1">
        <f t="shared" si="1"/>
        <v>42057</v>
      </c>
      <c r="Y4" s="1">
        <f t="shared" si="1"/>
        <v>42058</v>
      </c>
      <c r="Z4" s="1">
        <f t="shared" si="1"/>
        <v>42059</v>
      </c>
      <c r="AA4" s="1">
        <f t="shared" si="1"/>
        <v>42060</v>
      </c>
      <c r="AB4" s="1">
        <f t="shared" si="1"/>
        <v>42061</v>
      </c>
      <c r="AC4" s="1">
        <f t="shared" si="1"/>
        <v>42062</v>
      </c>
      <c r="AD4" s="1">
        <f t="shared" si="1"/>
        <v>42063</v>
      </c>
      <c r="AE4" s="1" t="str">
        <f t="shared" si="1"/>
        <v/>
      </c>
      <c r="AF4" s="1" t="str">
        <f t="shared" si="1"/>
        <v/>
      </c>
      <c r="AG4" s="1" t="str">
        <f>IF(AF4="","",IF(AF4+1&gt;EOMONTH($C$4,0),"",AF4+1))</f>
        <v/>
      </c>
      <c r="AH4" s="6" t="s">
        <v>2</v>
      </c>
      <c r="AI4" s="20" t="s">
        <v>6</v>
      </c>
      <c r="AJ4" s="48"/>
      <c r="AK4" s="48"/>
      <c r="AL4" s="38"/>
      <c r="AM4" s="40"/>
      <c r="AN4" s="38"/>
      <c r="AO4" s="37"/>
    </row>
    <row r="5" spans="1:41" ht="15.75" thickBot="1" x14ac:dyDescent="0.3">
      <c r="A5" s="5">
        <v>1</v>
      </c>
      <c r="B5" s="18"/>
      <c r="C5" s="8" t="s">
        <v>22</v>
      </c>
      <c r="D5" s="9" t="s">
        <v>24</v>
      </c>
      <c r="E5" s="9" t="s">
        <v>24</v>
      </c>
      <c r="F5" s="9" t="s">
        <v>24</v>
      </c>
      <c r="G5" s="9" t="s">
        <v>24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0"/>
      <c r="AH5" s="19">
        <f>COUNTIF(D5:AG5,"Б")</f>
        <v>0</v>
      </c>
      <c r="AI5" s="5">
        <f>COUNTIF(C5:AG5,"В")</f>
        <v>1</v>
      </c>
      <c r="AJ5" s="5">
        <f>SUM(C5:AG5)</f>
        <v>0</v>
      </c>
      <c r="AK5" s="5">
        <f>AJ5-AM5</f>
        <v>-32</v>
      </c>
      <c r="AL5" s="5">
        <f>COUNTIF(C5:AG5,"Д")</f>
        <v>4</v>
      </c>
      <c r="AM5" s="5">
        <f>SUMPRODUCT((((C5:AG5)="д")*($C$3:$AG$3&lt;6))*8)</f>
        <v>32</v>
      </c>
      <c r="AN5" s="5">
        <f>COUNT(C5:AG5)</f>
        <v>0</v>
      </c>
      <c r="AO5" s="4"/>
    </row>
    <row r="6" spans="1:41" ht="15.75" thickBot="1" x14ac:dyDescent="0.3">
      <c r="A6" s="5">
        <f>A5+1</f>
        <v>2</v>
      </c>
      <c r="B6" s="4"/>
      <c r="C6" s="11" t="s">
        <v>22</v>
      </c>
      <c r="D6" s="12" t="s">
        <v>23</v>
      </c>
      <c r="E6" s="12" t="s">
        <v>23</v>
      </c>
      <c r="F6" s="12" t="s">
        <v>24</v>
      </c>
      <c r="G6" s="12" t="s">
        <v>24</v>
      </c>
      <c r="H6" s="12"/>
      <c r="I6" s="12"/>
      <c r="J6" s="12"/>
      <c r="K6" s="12"/>
      <c r="L6" s="12"/>
      <c r="M6" s="17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3"/>
      <c r="AH6" s="5"/>
      <c r="AI6" s="5"/>
      <c r="AJ6" s="5"/>
      <c r="AK6" s="5"/>
      <c r="AL6" s="5"/>
      <c r="AM6" s="5">
        <f>COUNTIF(C6:AG6,"д")*8</f>
        <v>16</v>
      </c>
      <c r="AN6" s="5"/>
      <c r="AO6" s="4"/>
    </row>
    <row r="7" spans="1:41" ht="15.75" thickBot="1" x14ac:dyDescent="0.3">
      <c r="A7" s="5">
        <f t="shared" ref="A7:A24" si="2">A6+1</f>
        <v>3</v>
      </c>
      <c r="B7" s="4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3"/>
      <c r="AH7" s="5"/>
      <c r="AI7" s="5"/>
      <c r="AJ7" s="5"/>
      <c r="AK7" s="5"/>
      <c r="AL7" s="5"/>
      <c r="AM7" s="5"/>
      <c r="AN7" s="5"/>
      <c r="AO7" s="4"/>
    </row>
    <row r="8" spans="1:41" ht="15.75" thickBot="1" x14ac:dyDescent="0.3">
      <c r="A8" s="5">
        <f t="shared" si="2"/>
        <v>4</v>
      </c>
      <c r="B8" s="4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  <c r="AH8" s="5"/>
      <c r="AI8" s="5"/>
      <c r="AJ8" s="5"/>
      <c r="AK8" s="5"/>
      <c r="AL8" s="5"/>
      <c r="AM8" s="5"/>
      <c r="AN8" s="5"/>
      <c r="AO8" s="4"/>
    </row>
    <row r="9" spans="1:41" ht="15.75" thickBot="1" x14ac:dyDescent="0.3">
      <c r="A9" s="5">
        <f t="shared" si="2"/>
        <v>5</v>
      </c>
      <c r="B9" s="4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3"/>
      <c r="AH9" s="5"/>
      <c r="AI9" s="5"/>
      <c r="AJ9" s="5"/>
      <c r="AK9" s="5"/>
      <c r="AL9" s="5"/>
      <c r="AM9" s="5"/>
      <c r="AN9" s="5"/>
      <c r="AO9" s="4"/>
    </row>
    <row r="10" spans="1:41" ht="15.75" thickBot="1" x14ac:dyDescent="0.3">
      <c r="A10" s="5">
        <f t="shared" si="2"/>
        <v>6</v>
      </c>
      <c r="B10" s="4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5"/>
      <c r="AI10" s="5"/>
      <c r="AJ10" s="5"/>
      <c r="AK10" s="5"/>
      <c r="AL10" s="5"/>
      <c r="AM10" s="5"/>
      <c r="AN10" s="5"/>
      <c r="AO10" s="4"/>
    </row>
    <row r="11" spans="1:41" ht="15.75" thickBot="1" x14ac:dyDescent="0.3">
      <c r="A11" s="5">
        <f t="shared" si="2"/>
        <v>7</v>
      </c>
      <c r="B11" s="4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3"/>
      <c r="AH11" s="5"/>
      <c r="AI11" s="5"/>
      <c r="AJ11" s="5"/>
      <c r="AK11" s="5"/>
      <c r="AL11" s="5"/>
      <c r="AM11" s="5"/>
      <c r="AN11" s="5"/>
      <c r="AO11" s="4"/>
    </row>
    <row r="12" spans="1:41" ht="15.75" thickBot="1" x14ac:dyDescent="0.3">
      <c r="A12" s="5">
        <f t="shared" si="2"/>
        <v>8</v>
      </c>
      <c r="B12" s="4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3"/>
      <c r="AH12" s="5"/>
      <c r="AI12" s="5"/>
      <c r="AJ12" s="5"/>
      <c r="AK12" s="5"/>
      <c r="AL12" s="5"/>
      <c r="AM12" s="5"/>
      <c r="AN12" s="5"/>
      <c r="AO12" s="4"/>
    </row>
    <row r="13" spans="1:41" ht="15.75" thickBot="1" x14ac:dyDescent="0.3">
      <c r="A13" s="5">
        <f t="shared" si="2"/>
        <v>9</v>
      </c>
      <c r="B13" s="4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/>
      <c r="AH13" s="5"/>
      <c r="AI13" s="5"/>
      <c r="AJ13" s="5"/>
      <c r="AK13" s="5"/>
      <c r="AL13" s="5"/>
      <c r="AM13" s="5"/>
      <c r="AN13" s="5"/>
      <c r="AO13" s="4"/>
    </row>
    <row r="14" spans="1:41" ht="15.75" thickBot="1" x14ac:dyDescent="0.3">
      <c r="A14" s="5">
        <f t="shared" si="2"/>
        <v>10</v>
      </c>
      <c r="B14" s="4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3"/>
      <c r="AH14" s="5"/>
      <c r="AI14" s="5"/>
      <c r="AJ14" s="5"/>
      <c r="AK14" s="5"/>
      <c r="AL14" s="5"/>
      <c r="AM14" s="5"/>
      <c r="AN14" s="5"/>
      <c r="AO14" s="4"/>
    </row>
    <row r="15" spans="1:41" ht="15.75" thickBot="1" x14ac:dyDescent="0.3">
      <c r="A15" s="5">
        <f t="shared" si="2"/>
        <v>11</v>
      </c>
      <c r="B15" s="4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3"/>
      <c r="AH15" s="5"/>
      <c r="AI15" s="5"/>
      <c r="AJ15" s="5"/>
      <c r="AK15" s="5"/>
      <c r="AL15" s="5"/>
      <c r="AM15" s="5"/>
      <c r="AN15" s="5"/>
      <c r="AO15" s="4"/>
    </row>
    <row r="16" spans="1:41" ht="15.75" thickBot="1" x14ac:dyDescent="0.3">
      <c r="A16" s="5">
        <f t="shared" si="2"/>
        <v>12</v>
      </c>
      <c r="B16" s="4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3"/>
      <c r="AH16" s="5"/>
      <c r="AI16" s="5"/>
      <c r="AJ16" s="5"/>
      <c r="AK16" s="5"/>
      <c r="AL16" s="5"/>
      <c r="AM16" s="5"/>
      <c r="AN16" s="5"/>
      <c r="AO16" s="4"/>
    </row>
    <row r="17" spans="1:41" ht="15.75" thickBot="1" x14ac:dyDescent="0.3">
      <c r="A17" s="5">
        <f t="shared" si="2"/>
        <v>13</v>
      </c>
      <c r="B17" s="4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3"/>
      <c r="AH17" s="5"/>
      <c r="AI17" s="5"/>
      <c r="AJ17" s="5"/>
      <c r="AK17" s="5"/>
      <c r="AL17" s="5"/>
      <c r="AM17" s="5"/>
      <c r="AN17" s="5"/>
      <c r="AO17" s="4"/>
    </row>
    <row r="18" spans="1:41" ht="15.75" thickBot="1" x14ac:dyDescent="0.3">
      <c r="A18" s="5">
        <f t="shared" si="2"/>
        <v>14</v>
      </c>
      <c r="B18" s="4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3"/>
      <c r="AH18" s="5"/>
      <c r="AI18" s="5"/>
      <c r="AJ18" s="5"/>
      <c r="AK18" s="5"/>
      <c r="AL18" s="5"/>
      <c r="AM18" s="5"/>
      <c r="AN18" s="5"/>
      <c r="AO18" s="4"/>
    </row>
    <row r="19" spans="1:41" ht="15.75" thickBot="1" x14ac:dyDescent="0.3">
      <c r="A19" s="5">
        <f t="shared" si="2"/>
        <v>15</v>
      </c>
      <c r="B19" s="4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3"/>
      <c r="AH19" s="5"/>
      <c r="AI19" s="5"/>
      <c r="AJ19" s="5"/>
      <c r="AK19" s="5"/>
      <c r="AL19" s="5"/>
      <c r="AM19" s="5"/>
      <c r="AN19" s="5"/>
      <c r="AO19" s="4"/>
    </row>
    <row r="20" spans="1:41" ht="15.75" thickBot="1" x14ac:dyDescent="0.3">
      <c r="A20" s="5">
        <f t="shared" si="2"/>
        <v>16</v>
      </c>
      <c r="B20" s="4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3"/>
      <c r="AH20" s="5"/>
      <c r="AI20" s="5"/>
      <c r="AJ20" s="5"/>
      <c r="AK20" s="5"/>
      <c r="AL20" s="5"/>
      <c r="AM20" s="5"/>
      <c r="AN20" s="5"/>
      <c r="AO20" s="4"/>
    </row>
    <row r="21" spans="1:41" ht="15.75" thickBot="1" x14ac:dyDescent="0.3">
      <c r="A21" s="5">
        <f t="shared" si="2"/>
        <v>17</v>
      </c>
      <c r="B21" s="4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3"/>
      <c r="AH21" s="5"/>
      <c r="AI21" s="5"/>
      <c r="AJ21" s="5"/>
      <c r="AK21" s="5"/>
      <c r="AL21" s="5"/>
      <c r="AM21" s="5"/>
      <c r="AN21" s="5"/>
      <c r="AO21" s="4"/>
    </row>
    <row r="22" spans="1:41" ht="15.75" thickBot="1" x14ac:dyDescent="0.3">
      <c r="A22" s="5">
        <f t="shared" si="2"/>
        <v>18</v>
      </c>
      <c r="B22" s="4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3"/>
      <c r="AH22" s="5"/>
      <c r="AI22" s="5"/>
      <c r="AJ22" s="5"/>
      <c r="AK22" s="5"/>
      <c r="AL22" s="5"/>
      <c r="AM22" s="5"/>
      <c r="AN22" s="5"/>
      <c r="AO22" s="4"/>
    </row>
    <row r="23" spans="1:41" ht="15.75" thickBot="1" x14ac:dyDescent="0.3">
      <c r="A23" s="5">
        <f t="shared" si="2"/>
        <v>19</v>
      </c>
      <c r="B23" s="4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3"/>
      <c r="AH23" s="5"/>
      <c r="AI23" s="5"/>
      <c r="AJ23" s="5"/>
      <c r="AK23" s="5"/>
      <c r="AL23" s="5"/>
      <c r="AM23" s="5"/>
      <c r="AN23" s="5"/>
      <c r="AO23" s="4"/>
    </row>
    <row r="24" spans="1:41" ht="15.75" thickBot="1" x14ac:dyDescent="0.3">
      <c r="A24" s="5">
        <f t="shared" si="2"/>
        <v>20</v>
      </c>
      <c r="B24" s="4"/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/>
      <c r="AH24" s="5"/>
      <c r="AI24" s="5"/>
      <c r="AJ24" s="5"/>
      <c r="AK24" s="5"/>
      <c r="AL24" s="5"/>
      <c r="AM24" s="5"/>
      <c r="AN24" s="5"/>
      <c r="AO24" s="4"/>
    </row>
  </sheetData>
  <mergeCells count="11">
    <mergeCell ref="A1:AO1"/>
    <mergeCell ref="A2:AO2"/>
    <mergeCell ref="AO3:AO4"/>
    <mergeCell ref="AL3:AL4"/>
    <mergeCell ref="AM3:AM4"/>
    <mergeCell ref="AN3:AN4"/>
    <mergeCell ref="A3:A4"/>
    <mergeCell ref="B3:B4"/>
    <mergeCell ref="AH3:AI3"/>
    <mergeCell ref="AJ3:AJ4"/>
    <mergeCell ref="AK3:AK4"/>
  </mergeCells>
  <conditionalFormatting sqref="C3:AG3">
    <cfRule type="cellIs" dxfId="10" priority="8" operator="equal">
      <formula>6</formula>
    </cfRule>
    <cfRule type="cellIs" dxfId="9" priority="9" operator="equal">
      <formula>7</formula>
    </cfRule>
  </conditionalFormatting>
  <conditionalFormatting sqref="C5:AG24">
    <cfRule type="cellIs" dxfId="8" priority="1" operator="equal">
      <formula>"Д"</formula>
    </cfRule>
    <cfRule type="cellIs" dxfId="7" priority="5" operator="equal">
      <formula>"-"</formula>
    </cfRule>
    <cfRule type="cellIs" dxfId="6" priority="6" operator="equal">
      <formula>"В"</formula>
    </cfRule>
    <cfRule type="cellIs" dxfId="5" priority="7" operator="equal">
      <formula>"Б"</formula>
    </cfRule>
  </conditionalFormatting>
  <conditionalFormatting sqref="C5:AG5">
    <cfRule type="cellIs" dxfId="4" priority="2" operator="equal">
      <formula>"Д"</formula>
    </cfRule>
    <cfRule type="cellIs" dxfId="3" priority="4" operator="equal">
      <formula>"-"</formula>
    </cfRule>
  </conditionalFormatting>
  <conditionalFormatting sqref="E9">
    <cfRule type="cellIs" dxfId="2" priority="3" operator="equal">
      <formula>"-"</formula>
    </cfRule>
  </conditionalFormatting>
  <pageMargins left="0.7" right="0.7" top="0.75" bottom="0.75" header="0.3" footer="0.3"/>
  <pageSetup paperSize="9" orientation="portrait" r:id="rId1"/>
  <ignoredErrors>
    <ignoredError sqref="AH5:AJ5 AL5 AN5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workbookViewId="0">
      <selection activeCell="G20" sqref="G20"/>
    </sheetView>
  </sheetViews>
  <sheetFormatPr defaultRowHeight="15" x14ac:dyDescent="0.25"/>
  <cols>
    <col min="2" max="2" width="25.7109375" customWidth="1"/>
  </cols>
  <sheetData>
    <row r="1" spans="1:36" ht="15.75" thickBot="1" x14ac:dyDescent="0.3">
      <c r="A1" s="57" t="s">
        <v>12</v>
      </c>
      <c r="B1" s="58"/>
      <c r="C1" s="54" t="s">
        <v>13</v>
      </c>
      <c r="D1" s="55"/>
      <c r="E1" s="56"/>
      <c r="F1" s="54" t="s">
        <v>14</v>
      </c>
      <c r="G1" s="55"/>
      <c r="H1" s="56"/>
      <c r="I1" s="54" t="s">
        <v>14</v>
      </c>
      <c r="J1" s="55"/>
      <c r="K1" s="56"/>
      <c r="L1" s="54" t="s">
        <v>14</v>
      </c>
      <c r="M1" s="55"/>
      <c r="N1" s="56"/>
      <c r="O1" s="54" t="s">
        <v>14</v>
      </c>
      <c r="P1" s="55"/>
      <c r="Q1" s="56"/>
      <c r="R1" s="54" t="s">
        <v>14</v>
      </c>
      <c r="S1" s="55"/>
      <c r="T1" s="56"/>
      <c r="U1" s="54" t="s">
        <v>14</v>
      </c>
      <c r="V1" s="55"/>
      <c r="W1" s="56"/>
      <c r="X1" s="54" t="s">
        <v>14</v>
      </c>
      <c r="Y1" s="55"/>
      <c r="Z1" s="56"/>
      <c r="AA1" s="54" t="s">
        <v>14</v>
      </c>
      <c r="AB1" s="55"/>
      <c r="AC1" s="56"/>
      <c r="AD1" s="54" t="s">
        <v>14</v>
      </c>
      <c r="AE1" s="55"/>
      <c r="AF1" s="56"/>
      <c r="AG1" s="36" t="s">
        <v>15</v>
      </c>
      <c r="AH1" s="36" t="s">
        <v>16</v>
      </c>
      <c r="AI1" s="36" t="s">
        <v>17</v>
      </c>
      <c r="AJ1" s="47" t="s">
        <v>5</v>
      </c>
    </row>
    <row r="2" spans="1:36" ht="15.75" thickBot="1" x14ac:dyDescent="0.3">
      <c r="A2" s="41" t="s">
        <v>1</v>
      </c>
      <c r="B2" s="43" t="s">
        <v>0</v>
      </c>
      <c r="C2" s="49" t="s">
        <v>18</v>
      </c>
      <c r="D2" s="51"/>
      <c r="E2" s="50"/>
      <c r="F2" s="49" t="s">
        <v>18</v>
      </c>
      <c r="G2" s="51"/>
      <c r="H2" s="50"/>
      <c r="I2" s="49" t="s">
        <v>18</v>
      </c>
      <c r="J2" s="51"/>
      <c r="K2" s="50"/>
      <c r="L2" s="49" t="s">
        <v>18</v>
      </c>
      <c r="M2" s="51"/>
      <c r="N2" s="50"/>
      <c r="O2" s="49" t="s">
        <v>18</v>
      </c>
      <c r="P2" s="51"/>
      <c r="Q2" s="50"/>
      <c r="R2" s="49" t="s">
        <v>18</v>
      </c>
      <c r="S2" s="51"/>
      <c r="T2" s="50"/>
      <c r="U2" s="49" t="s">
        <v>18</v>
      </c>
      <c r="V2" s="51"/>
      <c r="W2" s="50"/>
      <c r="X2" s="49" t="s">
        <v>18</v>
      </c>
      <c r="Y2" s="51"/>
      <c r="Z2" s="50"/>
      <c r="AA2" s="49" t="s">
        <v>18</v>
      </c>
      <c r="AB2" s="51"/>
      <c r="AC2" s="50"/>
      <c r="AD2" s="49" t="s">
        <v>18</v>
      </c>
      <c r="AE2" s="51"/>
      <c r="AF2" s="50"/>
      <c r="AG2" s="52"/>
      <c r="AH2" s="52"/>
      <c r="AI2" s="52"/>
      <c r="AJ2" s="53"/>
    </row>
    <row r="3" spans="1:36" ht="15.75" thickBot="1" x14ac:dyDescent="0.3">
      <c r="A3" s="42"/>
      <c r="B3" s="44"/>
      <c r="C3" s="21" t="s">
        <v>19</v>
      </c>
      <c r="D3" s="22" t="s">
        <v>20</v>
      </c>
      <c r="E3" s="23" t="s">
        <v>21</v>
      </c>
      <c r="F3" s="21" t="s">
        <v>19</v>
      </c>
      <c r="G3" s="22" t="s">
        <v>20</v>
      </c>
      <c r="H3" s="23" t="s">
        <v>21</v>
      </c>
      <c r="I3" s="21" t="s">
        <v>19</v>
      </c>
      <c r="J3" s="22" t="s">
        <v>20</v>
      </c>
      <c r="K3" s="23" t="s">
        <v>21</v>
      </c>
      <c r="L3" s="21" t="s">
        <v>19</v>
      </c>
      <c r="M3" s="22" t="s">
        <v>20</v>
      </c>
      <c r="N3" s="23" t="s">
        <v>21</v>
      </c>
      <c r="O3" s="21" t="s">
        <v>19</v>
      </c>
      <c r="P3" s="22" t="s">
        <v>20</v>
      </c>
      <c r="Q3" s="23" t="s">
        <v>21</v>
      </c>
      <c r="R3" s="21" t="s">
        <v>19</v>
      </c>
      <c r="S3" s="22" t="s">
        <v>20</v>
      </c>
      <c r="T3" s="23" t="s">
        <v>21</v>
      </c>
      <c r="U3" s="21" t="s">
        <v>19</v>
      </c>
      <c r="V3" s="22" t="s">
        <v>20</v>
      </c>
      <c r="W3" s="23" t="s">
        <v>21</v>
      </c>
      <c r="X3" s="21" t="s">
        <v>19</v>
      </c>
      <c r="Y3" s="22" t="s">
        <v>20</v>
      </c>
      <c r="Z3" s="23" t="s">
        <v>21</v>
      </c>
      <c r="AA3" s="21" t="s">
        <v>19</v>
      </c>
      <c r="AB3" s="22" t="s">
        <v>20</v>
      </c>
      <c r="AC3" s="23" t="s">
        <v>21</v>
      </c>
      <c r="AD3" s="21" t="s">
        <v>19</v>
      </c>
      <c r="AE3" s="22" t="s">
        <v>20</v>
      </c>
      <c r="AF3" s="23" t="s">
        <v>21</v>
      </c>
      <c r="AG3" s="38"/>
      <c r="AH3" s="38"/>
      <c r="AI3" s="38"/>
      <c r="AJ3" s="48"/>
    </row>
    <row r="4" spans="1:36" ht="15.75" thickBot="1" x14ac:dyDescent="0.3">
      <c r="A4" s="5">
        <v>1</v>
      </c>
      <c r="B4" s="4"/>
      <c r="C4" s="24">
        <v>6</v>
      </c>
      <c r="D4" s="17">
        <v>5</v>
      </c>
      <c r="E4" s="25">
        <v>4</v>
      </c>
      <c r="F4" s="24">
        <v>6</v>
      </c>
      <c r="G4" s="17">
        <v>5</v>
      </c>
      <c r="H4" s="25">
        <v>4</v>
      </c>
      <c r="I4" s="24">
        <v>6</v>
      </c>
      <c r="J4" s="17">
        <v>5</v>
      </c>
      <c r="K4" s="25">
        <v>4</v>
      </c>
      <c r="L4" s="24">
        <v>6</v>
      </c>
      <c r="M4" s="17">
        <v>5</v>
      </c>
      <c r="N4" s="25">
        <v>4</v>
      </c>
      <c r="O4" s="24">
        <v>6</v>
      </c>
      <c r="P4" s="17">
        <v>5</v>
      </c>
      <c r="Q4" s="25">
        <v>4</v>
      </c>
      <c r="R4" s="24">
        <v>6</v>
      </c>
      <c r="S4" s="17">
        <v>5</v>
      </c>
      <c r="T4" s="25">
        <v>4</v>
      </c>
      <c r="U4" s="24">
        <v>6</v>
      </c>
      <c r="V4" s="17">
        <v>5</v>
      </c>
      <c r="W4" s="25">
        <v>4</v>
      </c>
      <c r="X4" s="24">
        <v>6</v>
      </c>
      <c r="Y4" s="17">
        <v>5</v>
      </c>
      <c r="Z4" s="25">
        <v>4</v>
      </c>
      <c r="AA4" s="24">
        <v>6</v>
      </c>
      <c r="AB4" s="17">
        <v>5</v>
      </c>
      <c r="AC4" s="25">
        <v>4</v>
      </c>
      <c r="AD4" s="24">
        <v>6</v>
      </c>
      <c r="AE4" s="17">
        <v>5</v>
      </c>
      <c r="AF4" s="25">
        <v>4</v>
      </c>
      <c r="AG4" s="5">
        <f>SUM(C14+F14+I14+L14+O14+R14+U14+X14+AA14+AD14)</f>
        <v>60</v>
      </c>
      <c r="AH4" s="5">
        <f>SUM(D14+G14+J14+M14+P14+S14+V14+Y14+AB14+AE14)</f>
        <v>50</v>
      </c>
      <c r="AI4" s="5">
        <f>SUM(E14+H14+K14+N14+Q14+T14+W14+Z14+AC14+AF14)</f>
        <v>40</v>
      </c>
      <c r="AJ4" s="5">
        <f>SUM(AG4+AH4+AI4)</f>
        <v>150</v>
      </c>
    </row>
    <row r="5" spans="1:36" ht="15.75" thickBot="1" x14ac:dyDescent="0.3">
      <c r="A5" s="5">
        <f>A4+1</f>
        <v>2</v>
      </c>
      <c r="B5" s="4"/>
      <c r="C5" s="26"/>
      <c r="D5" s="27"/>
      <c r="E5" s="28"/>
      <c r="F5" s="26"/>
      <c r="G5" s="27"/>
      <c r="H5" s="28"/>
      <c r="I5" s="26"/>
      <c r="J5" s="27"/>
      <c r="K5" s="28"/>
      <c r="L5" s="26"/>
      <c r="M5" s="27"/>
      <c r="N5" s="28"/>
      <c r="O5" s="26"/>
      <c r="P5" s="27"/>
      <c r="Q5" s="28"/>
      <c r="R5" s="26"/>
      <c r="S5" s="27"/>
      <c r="T5" s="28"/>
      <c r="U5" s="26"/>
      <c r="V5" s="27"/>
      <c r="W5" s="28"/>
      <c r="X5" s="26"/>
      <c r="Y5" s="27"/>
      <c r="Z5" s="28"/>
      <c r="AA5" s="26"/>
      <c r="AB5" s="27"/>
      <c r="AC5" s="28"/>
      <c r="AD5" s="26"/>
      <c r="AE5" s="27"/>
      <c r="AF5" s="28"/>
      <c r="AG5" s="5">
        <f t="shared" ref="AG5:AI13" si="0">SUM(C15+F15+I15+L15+O15+R15+U15+X15+AA15+AD15)</f>
        <v>0</v>
      </c>
      <c r="AH5" s="5">
        <f t="shared" si="0"/>
        <v>0</v>
      </c>
      <c r="AI5" s="5">
        <f t="shared" si="0"/>
        <v>0</v>
      </c>
      <c r="AJ5" s="5">
        <f t="shared" ref="AJ5:AJ13" si="1">SUM(AG5+AH5+AI5)</f>
        <v>0</v>
      </c>
    </row>
    <row r="6" spans="1:36" ht="15.75" thickBot="1" x14ac:dyDescent="0.3">
      <c r="A6" s="5">
        <f t="shared" ref="A6:A13" si="2">A5+1</f>
        <v>3</v>
      </c>
      <c r="B6" s="4"/>
      <c r="C6" s="11"/>
      <c r="D6" s="12"/>
      <c r="E6" s="13"/>
      <c r="F6" s="11"/>
      <c r="G6" s="12"/>
      <c r="H6" s="13"/>
      <c r="I6" s="11"/>
      <c r="J6" s="12"/>
      <c r="K6" s="13"/>
      <c r="L6" s="11"/>
      <c r="M6" s="12"/>
      <c r="N6" s="13"/>
      <c r="O6" s="11"/>
      <c r="P6" s="12"/>
      <c r="Q6" s="13"/>
      <c r="R6" s="11"/>
      <c r="S6" s="12"/>
      <c r="T6" s="13"/>
      <c r="U6" s="11"/>
      <c r="V6" s="12"/>
      <c r="W6" s="13"/>
      <c r="X6" s="11"/>
      <c r="Y6" s="12"/>
      <c r="Z6" s="13"/>
      <c r="AA6" s="11"/>
      <c r="AB6" s="12"/>
      <c r="AC6" s="13"/>
      <c r="AD6" s="11"/>
      <c r="AE6" s="12"/>
      <c r="AF6" s="13"/>
      <c r="AG6" s="5">
        <f t="shared" si="0"/>
        <v>0</v>
      </c>
      <c r="AH6" s="5">
        <f t="shared" si="0"/>
        <v>0</v>
      </c>
      <c r="AI6" s="5">
        <f t="shared" si="0"/>
        <v>0</v>
      </c>
      <c r="AJ6" s="5">
        <f t="shared" si="1"/>
        <v>0</v>
      </c>
    </row>
    <row r="7" spans="1:36" ht="15.75" thickBot="1" x14ac:dyDescent="0.3">
      <c r="A7" s="5">
        <f t="shared" si="2"/>
        <v>4</v>
      </c>
      <c r="B7" s="4"/>
      <c r="C7" s="11"/>
      <c r="D7" s="12"/>
      <c r="E7" s="13"/>
      <c r="F7" s="11"/>
      <c r="G7" s="12"/>
      <c r="H7" s="13"/>
      <c r="I7" s="11"/>
      <c r="J7" s="12"/>
      <c r="K7" s="13"/>
      <c r="L7" s="11"/>
      <c r="M7" s="12"/>
      <c r="N7" s="13"/>
      <c r="O7" s="11"/>
      <c r="P7" s="12"/>
      <c r="Q7" s="13"/>
      <c r="R7" s="11"/>
      <c r="S7" s="12"/>
      <c r="T7" s="13"/>
      <c r="U7" s="11"/>
      <c r="V7" s="12"/>
      <c r="W7" s="13"/>
      <c r="X7" s="11"/>
      <c r="Y7" s="12"/>
      <c r="Z7" s="13"/>
      <c r="AA7" s="11"/>
      <c r="AB7" s="12"/>
      <c r="AC7" s="13"/>
      <c r="AD7" s="11"/>
      <c r="AE7" s="12"/>
      <c r="AF7" s="13"/>
      <c r="AG7" s="5">
        <f t="shared" si="0"/>
        <v>0</v>
      </c>
      <c r="AH7" s="5">
        <f t="shared" si="0"/>
        <v>0</v>
      </c>
      <c r="AI7" s="5">
        <f t="shared" si="0"/>
        <v>0</v>
      </c>
      <c r="AJ7" s="5">
        <f t="shared" si="1"/>
        <v>0</v>
      </c>
    </row>
    <row r="8" spans="1:36" ht="15.75" thickBot="1" x14ac:dyDescent="0.3">
      <c r="A8" s="5">
        <f t="shared" si="2"/>
        <v>5</v>
      </c>
      <c r="B8" s="4"/>
      <c r="C8" s="11"/>
      <c r="D8" s="12"/>
      <c r="E8" s="13"/>
      <c r="F8" s="11"/>
      <c r="G8" s="12"/>
      <c r="H8" s="13"/>
      <c r="I8" s="11"/>
      <c r="J8" s="12"/>
      <c r="K8" s="13"/>
      <c r="L8" s="11"/>
      <c r="M8" s="12"/>
      <c r="N8" s="13"/>
      <c r="O8" s="11"/>
      <c r="P8" s="12"/>
      <c r="Q8" s="13"/>
      <c r="R8" s="11"/>
      <c r="S8" s="12"/>
      <c r="T8" s="13"/>
      <c r="U8" s="11"/>
      <c r="V8" s="12"/>
      <c r="W8" s="13"/>
      <c r="X8" s="11"/>
      <c r="Y8" s="12"/>
      <c r="Z8" s="13"/>
      <c r="AA8" s="11"/>
      <c r="AB8" s="12"/>
      <c r="AC8" s="13"/>
      <c r="AD8" s="11"/>
      <c r="AE8" s="12"/>
      <c r="AF8" s="13"/>
      <c r="AG8" s="5">
        <f t="shared" si="0"/>
        <v>0</v>
      </c>
      <c r="AH8" s="5">
        <f t="shared" si="0"/>
        <v>0</v>
      </c>
      <c r="AI8" s="5">
        <f t="shared" si="0"/>
        <v>0</v>
      </c>
      <c r="AJ8" s="5">
        <f t="shared" si="1"/>
        <v>0</v>
      </c>
    </row>
    <row r="9" spans="1:36" ht="15.75" thickBot="1" x14ac:dyDescent="0.3">
      <c r="A9" s="5">
        <f t="shared" si="2"/>
        <v>6</v>
      </c>
      <c r="B9" s="4"/>
      <c r="C9" s="11"/>
      <c r="D9" s="12"/>
      <c r="E9" s="13"/>
      <c r="F9" s="11"/>
      <c r="G9" s="12"/>
      <c r="H9" s="13"/>
      <c r="I9" s="11"/>
      <c r="J9" s="12"/>
      <c r="K9" s="13"/>
      <c r="L9" s="11"/>
      <c r="M9" s="12"/>
      <c r="N9" s="13"/>
      <c r="O9" s="11"/>
      <c r="P9" s="12"/>
      <c r="Q9" s="13"/>
      <c r="R9" s="11"/>
      <c r="S9" s="12"/>
      <c r="T9" s="13"/>
      <c r="U9" s="11"/>
      <c r="V9" s="12"/>
      <c r="W9" s="13"/>
      <c r="X9" s="11"/>
      <c r="Y9" s="12"/>
      <c r="Z9" s="13"/>
      <c r="AA9" s="11"/>
      <c r="AB9" s="12"/>
      <c r="AC9" s="13"/>
      <c r="AD9" s="11"/>
      <c r="AE9" s="12"/>
      <c r="AF9" s="13"/>
      <c r="AG9" s="5">
        <f t="shared" si="0"/>
        <v>0</v>
      </c>
      <c r="AH9" s="5">
        <f t="shared" si="0"/>
        <v>0</v>
      </c>
      <c r="AI9" s="5">
        <f t="shared" si="0"/>
        <v>0</v>
      </c>
      <c r="AJ9" s="5">
        <f t="shared" si="1"/>
        <v>0</v>
      </c>
    </row>
    <row r="10" spans="1:36" ht="15.75" thickBot="1" x14ac:dyDescent="0.3">
      <c r="A10" s="5">
        <f t="shared" si="2"/>
        <v>7</v>
      </c>
      <c r="B10" s="4"/>
      <c r="C10" s="11"/>
      <c r="D10" s="12"/>
      <c r="E10" s="13"/>
      <c r="F10" s="11"/>
      <c r="G10" s="12"/>
      <c r="H10" s="13"/>
      <c r="I10" s="11"/>
      <c r="J10" s="12"/>
      <c r="K10" s="13"/>
      <c r="L10" s="11"/>
      <c r="M10" s="12"/>
      <c r="N10" s="13"/>
      <c r="O10" s="11"/>
      <c r="P10" s="12"/>
      <c r="Q10" s="13"/>
      <c r="R10" s="11"/>
      <c r="S10" s="12"/>
      <c r="T10" s="13"/>
      <c r="U10" s="11"/>
      <c r="V10" s="12"/>
      <c r="W10" s="13"/>
      <c r="X10" s="11"/>
      <c r="Y10" s="12"/>
      <c r="Z10" s="13"/>
      <c r="AA10" s="11"/>
      <c r="AB10" s="12"/>
      <c r="AC10" s="13"/>
      <c r="AD10" s="11"/>
      <c r="AE10" s="12"/>
      <c r="AF10" s="13"/>
      <c r="AG10" s="5">
        <f t="shared" si="0"/>
        <v>0</v>
      </c>
      <c r="AH10" s="5">
        <f t="shared" si="0"/>
        <v>0</v>
      </c>
      <c r="AI10" s="5">
        <f t="shared" si="0"/>
        <v>0</v>
      </c>
      <c r="AJ10" s="5">
        <f t="shared" si="1"/>
        <v>0</v>
      </c>
    </row>
    <row r="11" spans="1:36" ht="15.75" thickBot="1" x14ac:dyDescent="0.3">
      <c r="A11" s="5">
        <f t="shared" si="2"/>
        <v>8</v>
      </c>
      <c r="B11" s="4"/>
      <c r="C11" s="11"/>
      <c r="D11" s="12"/>
      <c r="E11" s="13"/>
      <c r="F11" s="11"/>
      <c r="G11" s="12"/>
      <c r="H11" s="13"/>
      <c r="I11" s="11"/>
      <c r="J11" s="12"/>
      <c r="K11" s="13"/>
      <c r="L11" s="11"/>
      <c r="M11" s="12"/>
      <c r="N11" s="13"/>
      <c r="O11" s="11"/>
      <c r="P11" s="12"/>
      <c r="Q11" s="13"/>
      <c r="R11" s="11"/>
      <c r="S11" s="12"/>
      <c r="T11" s="13"/>
      <c r="U11" s="11"/>
      <c r="V11" s="12"/>
      <c r="W11" s="13"/>
      <c r="X11" s="11"/>
      <c r="Y11" s="12"/>
      <c r="Z11" s="13"/>
      <c r="AA11" s="11"/>
      <c r="AB11" s="12"/>
      <c r="AC11" s="13"/>
      <c r="AD11" s="11"/>
      <c r="AE11" s="12"/>
      <c r="AF11" s="13"/>
      <c r="AG11" s="5">
        <f t="shared" si="0"/>
        <v>0</v>
      </c>
      <c r="AH11" s="5">
        <f t="shared" si="0"/>
        <v>0</v>
      </c>
      <c r="AI11" s="5">
        <f t="shared" si="0"/>
        <v>0</v>
      </c>
      <c r="AJ11" s="5">
        <f t="shared" si="1"/>
        <v>0</v>
      </c>
    </row>
    <row r="12" spans="1:36" ht="15.75" thickBot="1" x14ac:dyDescent="0.3">
      <c r="A12" s="5">
        <f t="shared" si="2"/>
        <v>9</v>
      </c>
      <c r="B12" s="4"/>
      <c r="C12" s="11"/>
      <c r="D12" s="12"/>
      <c r="E12" s="13"/>
      <c r="F12" s="11"/>
      <c r="G12" s="12"/>
      <c r="H12" s="13"/>
      <c r="I12" s="11"/>
      <c r="J12" s="12"/>
      <c r="K12" s="13"/>
      <c r="L12" s="11"/>
      <c r="M12" s="12"/>
      <c r="N12" s="13"/>
      <c r="O12" s="11"/>
      <c r="P12" s="12"/>
      <c r="Q12" s="13"/>
      <c r="R12" s="11"/>
      <c r="S12" s="12"/>
      <c r="T12" s="13"/>
      <c r="U12" s="11"/>
      <c r="V12" s="12"/>
      <c r="W12" s="13"/>
      <c r="X12" s="11"/>
      <c r="Y12" s="12"/>
      <c r="Z12" s="13"/>
      <c r="AA12" s="11"/>
      <c r="AB12" s="12"/>
      <c r="AC12" s="13"/>
      <c r="AD12" s="11"/>
      <c r="AE12" s="12"/>
      <c r="AF12" s="13"/>
      <c r="AG12" s="5">
        <f t="shared" si="0"/>
        <v>0</v>
      </c>
      <c r="AH12" s="5">
        <f t="shared" si="0"/>
        <v>0</v>
      </c>
      <c r="AI12" s="5">
        <f t="shared" si="0"/>
        <v>0</v>
      </c>
      <c r="AJ12" s="5">
        <f t="shared" si="1"/>
        <v>0</v>
      </c>
    </row>
    <row r="13" spans="1:36" ht="15.75" thickBot="1" x14ac:dyDescent="0.3">
      <c r="A13" s="5">
        <f t="shared" si="2"/>
        <v>10</v>
      </c>
      <c r="B13" s="4"/>
      <c r="C13" s="14"/>
      <c r="D13" s="15"/>
      <c r="E13" s="16"/>
      <c r="F13" s="14"/>
      <c r="G13" s="15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5">
        <f t="shared" si="0"/>
        <v>0</v>
      </c>
      <c r="AH13" s="5">
        <f t="shared" si="0"/>
        <v>0</v>
      </c>
      <c r="AI13" s="5">
        <f t="shared" si="0"/>
        <v>0</v>
      </c>
      <c r="AJ13" s="5">
        <f t="shared" si="1"/>
        <v>0</v>
      </c>
    </row>
    <row r="14" spans="1:36" ht="15.75" thickBot="1" x14ac:dyDescent="0.3">
      <c r="A14" s="49" t="s">
        <v>5</v>
      </c>
      <c r="B14" s="50"/>
      <c r="C14" s="29">
        <f>SUM(C4:C13)</f>
        <v>6</v>
      </c>
      <c r="D14" s="29">
        <f t="shared" ref="D14:AF14" si="3">SUM(D4:D13)</f>
        <v>5</v>
      </c>
      <c r="E14" s="29">
        <f t="shared" si="3"/>
        <v>4</v>
      </c>
      <c r="F14" s="29">
        <f t="shared" si="3"/>
        <v>6</v>
      </c>
      <c r="G14" s="29">
        <f t="shared" si="3"/>
        <v>5</v>
      </c>
      <c r="H14" s="29">
        <f t="shared" si="3"/>
        <v>4</v>
      </c>
      <c r="I14" s="29">
        <f t="shared" si="3"/>
        <v>6</v>
      </c>
      <c r="J14" s="29">
        <f t="shared" si="3"/>
        <v>5</v>
      </c>
      <c r="K14" s="29">
        <f t="shared" si="3"/>
        <v>4</v>
      </c>
      <c r="L14" s="29">
        <f t="shared" si="3"/>
        <v>6</v>
      </c>
      <c r="M14" s="29">
        <f t="shared" si="3"/>
        <v>5</v>
      </c>
      <c r="N14" s="29">
        <f t="shared" si="3"/>
        <v>4</v>
      </c>
      <c r="O14" s="29">
        <f t="shared" si="3"/>
        <v>6</v>
      </c>
      <c r="P14" s="29">
        <f t="shared" si="3"/>
        <v>5</v>
      </c>
      <c r="Q14" s="29">
        <f t="shared" si="3"/>
        <v>4</v>
      </c>
      <c r="R14" s="29">
        <f t="shared" si="3"/>
        <v>6</v>
      </c>
      <c r="S14" s="29">
        <f t="shared" si="3"/>
        <v>5</v>
      </c>
      <c r="T14" s="29">
        <f t="shared" si="3"/>
        <v>4</v>
      </c>
      <c r="U14" s="29">
        <f t="shared" si="3"/>
        <v>6</v>
      </c>
      <c r="V14" s="29">
        <f t="shared" si="3"/>
        <v>5</v>
      </c>
      <c r="W14" s="29">
        <f t="shared" si="3"/>
        <v>4</v>
      </c>
      <c r="X14" s="29">
        <f t="shared" si="3"/>
        <v>6</v>
      </c>
      <c r="Y14" s="29">
        <f t="shared" si="3"/>
        <v>5</v>
      </c>
      <c r="Z14" s="29">
        <f t="shared" si="3"/>
        <v>4</v>
      </c>
      <c r="AA14" s="29">
        <f t="shared" si="3"/>
        <v>6</v>
      </c>
      <c r="AB14" s="29">
        <f t="shared" si="3"/>
        <v>5</v>
      </c>
      <c r="AC14" s="29">
        <f t="shared" si="3"/>
        <v>4</v>
      </c>
      <c r="AD14" s="29">
        <f t="shared" si="3"/>
        <v>6</v>
      </c>
      <c r="AE14" s="29">
        <f t="shared" si="3"/>
        <v>5</v>
      </c>
      <c r="AF14" s="29">
        <f t="shared" si="3"/>
        <v>4</v>
      </c>
      <c r="AG14" s="49" t="s">
        <v>5</v>
      </c>
      <c r="AH14" s="51"/>
      <c r="AI14" s="51"/>
      <c r="AJ14" s="50"/>
    </row>
  </sheetData>
  <mergeCells count="29">
    <mergeCell ref="O1:Q1"/>
    <mergeCell ref="A1:B1"/>
    <mergeCell ref="C1:E1"/>
    <mergeCell ref="F1:H1"/>
    <mergeCell ref="I1:K1"/>
    <mergeCell ref="L1:N1"/>
    <mergeCell ref="AD1:AF1"/>
    <mergeCell ref="AG1:AG3"/>
    <mergeCell ref="R2:T2"/>
    <mergeCell ref="U2:W2"/>
    <mergeCell ref="X2:Z2"/>
    <mergeCell ref="AA2:AC2"/>
    <mergeCell ref="AD2:AF2"/>
    <mergeCell ref="A14:B14"/>
    <mergeCell ref="AG14:AJ14"/>
    <mergeCell ref="AH1:AH3"/>
    <mergeCell ref="AI1:AI3"/>
    <mergeCell ref="AJ1:AJ3"/>
    <mergeCell ref="A2:A3"/>
    <mergeCell ref="B2:B3"/>
    <mergeCell ref="C2:E2"/>
    <mergeCell ref="F2:H2"/>
    <mergeCell ref="I2:K2"/>
    <mergeCell ref="L2:N2"/>
    <mergeCell ref="O2:Q2"/>
    <mergeCell ref="R1:T1"/>
    <mergeCell ref="U1:W1"/>
    <mergeCell ref="X1:Z1"/>
    <mergeCell ref="AA1:AC1"/>
  </mergeCells>
  <conditionalFormatting sqref="A14:B14">
    <cfRule type="containsText" dxfId="1" priority="2" operator="containsText" text="Итого">
      <formula>NOT(ISERROR(SEARCH("Итого",A14)))</formula>
    </cfRule>
  </conditionalFormatting>
  <conditionalFormatting sqref="AG14:AJ14">
    <cfRule type="containsText" dxfId="0" priority="1" operator="containsText" text="Итого">
      <formula>NOT(ISERROR(SEARCH("Итого",AG14)))</formula>
    </cfRule>
  </conditionalFormatting>
  <pageMargins left="0.7" right="0.7" top="0.75" bottom="0.75" header="0.3" footer="0.3"/>
  <ignoredErrors>
    <ignoredError sqref="C14:AF14 AG5:AI1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Стыки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Вентспилс</dc:creator>
  <cp:lastModifiedBy>Виктор</cp:lastModifiedBy>
  <dcterms:created xsi:type="dcterms:W3CDTF">2015-01-15T07:03:34Z</dcterms:created>
  <dcterms:modified xsi:type="dcterms:W3CDTF">2015-01-22T09:08:56Z</dcterms:modified>
</cp:coreProperties>
</file>