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H8" i="1"/>
  <c r="J8" i="1"/>
  <c r="L8" i="1"/>
  <c r="N8" i="1"/>
  <c r="P8" i="1"/>
  <c r="R8" i="1"/>
  <c r="T8" i="1"/>
  <c r="V8" i="1"/>
  <c r="X8" i="1"/>
  <c r="Z8" i="1"/>
  <c r="AB8" i="1"/>
  <c r="AD8" i="1"/>
  <c r="AF8" i="1"/>
  <c r="AH8" i="1"/>
  <c r="AJ8" i="1"/>
  <c r="AL8" i="1"/>
  <c r="AN8" i="1"/>
  <c r="AP8" i="1"/>
  <c r="AR8" i="1"/>
  <c r="AT8" i="1"/>
  <c r="AV8" i="1"/>
  <c r="AX8" i="1"/>
  <c r="AZ8" i="1"/>
  <c r="BB8" i="1"/>
  <c r="BD8" i="1"/>
  <c r="BF8" i="1"/>
  <c r="BH8" i="1"/>
  <c r="BJ8" i="1"/>
  <c r="BL8" i="1"/>
  <c r="BN8" i="1"/>
  <c r="BP8" i="1"/>
  <c r="BR8" i="1"/>
  <c r="G8" i="1" l="1"/>
  <c r="D8" i="1" l="1"/>
</calcChain>
</file>

<file path=xl/sharedStrings.xml><?xml version="1.0" encoding="utf-8"?>
<sst xmlns="http://schemas.openxmlformats.org/spreadsheetml/2006/main" count="41" uniqueCount="17">
  <si>
    <t>ОБЩ.ВР</t>
  </si>
  <si>
    <t>НОРМА</t>
  </si>
  <si>
    <t>ПЕРЕР</t>
  </si>
  <si>
    <t>КОЛ.СМ</t>
  </si>
  <si>
    <t>ПН</t>
  </si>
  <si>
    <t>ВТ</t>
  </si>
  <si>
    <t>СР</t>
  </si>
  <si>
    <t>ЧТ</t>
  </si>
  <si>
    <t>ПТ</t>
  </si>
  <si>
    <t>НАЛАДЧИК</t>
  </si>
  <si>
    <t>КИРИЛЛОВ</t>
  </si>
  <si>
    <t>СБ</t>
  </si>
  <si>
    <t>ВС</t>
  </si>
  <si>
    <t>общее время плюсуетца всё время и отнимаетца полтора часа из расчёта отработаных смен</t>
  </si>
  <si>
    <t>количество смен считаетца если смена была больше 0 часов</t>
  </si>
  <si>
    <t>немогу подобрать формулу которая бы закрашивала смену если она считаетца ночной</t>
  </si>
  <si>
    <t>ночная смена это которая начинаетца с 21часа и на протяжении не менее 8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</si>
</sst>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S19"/>
  <sheetViews>
    <sheetView tabSelected="1" workbookViewId="0">
      <selection activeCell="F8" sqref="F8:F10"/>
    </sheetView>
  </sheetViews>
  <sheetFormatPr defaultRowHeight="15" x14ac:dyDescent="0.25"/>
  <cols>
    <col min="1" max="1" width="9.140625" style="1"/>
    <col min="2" max="2" width="15.42578125" style="1" customWidth="1"/>
    <col min="3" max="3" width="11.42578125" style="1" customWidth="1"/>
    <col min="4" max="16384" width="9.140625" style="1"/>
  </cols>
  <sheetData>
    <row r="6" spans="1:71" x14ac:dyDescent="0.25">
      <c r="H6" s="6" t="s">
        <v>4</v>
      </c>
      <c r="I6" s="6"/>
      <c r="J6" s="6" t="s">
        <v>5</v>
      </c>
      <c r="K6" s="6"/>
      <c r="L6" s="6" t="s">
        <v>6</v>
      </c>
      <c r="M6" s="6"/>
      <c r="N6" s="6" t="s">
        <v>7</v>
      </c>
      <c r="O6" s="6"/>
      <c r="P6" s="6" t="s">
        <v>8</v>
      </c>
      <c r="Q6" s="6"/>
      <c r="R6" s="6" t="s">
        <v>11</v>
      </c>
      <c r="S6" s="6"/>
      <c r="T6" s="6" t="s">
        <v>12</v>
      </c>
      <c r="U6" s="6"/>
      <c r="V6" s="6" t="s">
        <v>4</v>
      </c>
      <c r="W6" s="6"/>
      <c r="X6" s="6" t="s">
        <v>5</v>
      </c>
      <c r="Y6" s="6"/>
      <c r="Z6" s="6" t="s">
        <v>6</v>
      </c>
      <c r="AA6" s="6"/>
      <c r="AB6" s="6" t="s">
        <v>7</v>
      </c>
      <c r="AC6" s="6"/>
      <c r="AD6" s="6" t="s">
        <v>8</v>
      </c>
      <c r="AE6" s="6"/>
      <c r="AF6" s="6" t="s">
        <v>11</v>
      </c>
      <c r="AG6" s="6"/>
      <c r="AH6" s="6" t="s">
        <v>12</v>
      </c>
      <c r="AI6" s="6"/>
      <c r="AJ6" s="6" t="s">
        <v>4</v>
      </c>
      <c r="AK6" s="6"/>
      <c r="AL6" s="6" t="s">
        <v>5</v>
      </c>
      <c r="AM6" s="6"/>
      <c r="AN6" s="6" t="s">
        <v>6</v>
      </c>
      <c r="AO6" s="6"/>
      <c r="AP6" s="6" t="s">
        <v>7</v>
      </c>
      <c r="AQ6" s="6"/>
      <c r="AR6" s="6" t="s">
        <v>8</v>
      </c>
      <c r="AS6" s="6"/>
      <c r="AT6" s="6" t="s">
        <v>11</v>
      </c>
      <c r="AU6" s="6"/>
      <c r="AV6" s="6" t="s">
        <v>12</v>
      </c>
      <c r="AW6" s="6"/>
      <c r="AX6" s="6" t="s">
        <v>4</v>
      </c>
      <c r="AY6" s="6"/>
      <c r="AZ6" s="6" t="s">
        <v>5</v>
      </c>
      <c r="BA6" s="6"/>
      <c r="BB6" s="6" t="s">
        <v>6</v>
      </c>
      <c r="BC6" s="6"/>
      <c r="BD6" s="6" t="s">
        <v>7</v>
      </c>
      <c r="BE6" s="6"/>
      <c r="BF6" s="6" t="s">
        <v>8</v>
      </c>
      <c r="BG6" s="6"/>
      <c r="BH6" s="6" t="s">
        <v>11</v>
      </c>
      <c r="BI6" s="6"/>
      <c r="BJ6" s="6" t="s">
        <v>12</v>
      </c>
      <c r="BK6" s="6"/>
      <c r="BL6" s="6" t="s">
        <v>4</v>
      </c>
      <c r="BM6" s="6"/>
      <c r="BN6" s="6" t="s">
        <v>5</v>
      </c>
      <c r="BO6" s="6"/>
      <c r="BP6" s="6" t="s">
        <v>6</v>
      </c>
      <c r="BQ6" s="6"/>
      <c r="BR6" s="6"/>
      <c r="BS6" s="6"/>
    </row>
    <row r="7" spans="1:71" s="3" customFormat="1" x14ac:dyDescent="0.25">
      <c r="D7" s="5" t="s">
        <v>2</v>
      </c>
      <c r="E7" s="5" t="s">
        <v>1</v>
      </c>
      <c r="F7" s="5" t="s">
        <v>0</v>
      </c>
      <c r="G7" s="5" t="s">
        <v>3</v>
      </c>
      <c r="H7" s="7">
        <v>42001</v>
      </c>
      <c r="I7" s="7"/>
      <c r="J7" s="7">
        <v>42002</v>
      </c>
      <c r="K7" s="7"/>
      <c r="L7" s="7">
        <v>42003</v>
      </c>
      <c r="M7" s="7"/>
      <c r="N7" s="7">
        <v>42004</v>
      </c>
      <c r="O7" s="7"/>
      <c r="P7" s="7">
        <v>42005</v>
      </c>
      <c r="Q7" s="7"/>
      <c r="R7" s="7">
        <v>42006</v>
      </c>
      <c r="S7" s="7"/>
      <c r="T7" s="7">
        <v>42007</v>
      </c>
      <c r="U7" s="7"/>
      <c r="V7" s="7">
        <v>42008</v>
      </c>
      <c r="W7" s="7"/>
      <c r="X7" s="7">
        <v>42009</v>
      </c>
      <c r="Y7" s="7"/>
      <c r="Z7" s="7">
        <v>42010</v>
      </c>
      <c r="AA7" s="7"/>
      <c r="AB7" s="7">
        <v>42011</v>
      </c>
      <c r="AC7" s="7"/>
      <c r="AD7" s="7">
        <v>42012</v>
      </c>
      <c r="AE7" s="7"/>
      <c r="AF7" s="7">
        <v>42013</v>
      </c>
      <c r="AG7" s="7"/>
      <c r="AH7" s="7">
        <v>42014</v>
      </c>
      <c r="AI7" s="7"/>
      <c r="AJ7" s="7">
        <v>42015</v>
      </c>
      <c r="AK7" s="7"/>
      <c r="AL7" s="7">
        <v>42016</v>
      </c>
      <c r="AM7" s="7"/>
      <c r="AN7" s="7">
        <v>42017</v>
      </c>
      <c r="AO7" s="7"/>
      <c r="AP7" s="7">
        <v>42018</v>
      </c>
      <c r="AQ7" s="7"/>
      <c r="AR7" s="7">
        <v>42019</v>
      </c>
      <c r="AS7" s="7"/>
      <c r="AT7" s="7">
        <v>42020</v>
      </c>
      <c r="AU7" s="7"/>
      <c r="AV7" s="7">
        <v>42021</v>
      </c>
      <c r="AW7" s="7"/>
      <c r="AX7" s="7">
        <v>42022</v>
      </c>
      <c r="AY7" s="7"/>
      <c r="AZ7" s="7">
        <v>42023</v>
      </c>
      <c r="BA7" s="7"/>
      <c r="BB7" s="7">
        <v>42024</v>
      </c>
      <c r="BC7" s="7"/>
      <c r="BD7" s="7">
        <v>42025</v>
      </c>
      <c r="BE7" s="7"/>
      <c r="BF7" s="7">
        <v>42026</v>
      </c>
      <c r="BG7" s="7"/>
      <c r="BH7" s="7">
        <v>42027</v>
      </c>
      <c r="BI7" s="7"/>
      <c r="BJ7" s="7">
        <v>42028</v>
      </c>
      <c r="BK7" s="7"/>
      <c r="BL7" s="7">
        <v>42029</v>
      </c>
      <c r="BM7" s="7"/>
      <c r="BN7" s="7">
        <v>42030</v>
      </c>
      <c r="BO7" s="7"/>
      <c r="BP7" s="7">
        <v>42031</v>
      </c>
      <c r="BQ7" s="7"/>
      <c r="BR7" s="7"/>
      <c r="BS7" s="7"/>
    </row>
    <row r="8" spans="1:71" x14ac:dyDescent="0.25">
      <c r="D8" s="9">
        <f>F8-E8</f>
        <v>-95</v>
      </c>
      <c r="E8" s="9">
        <v>133</v>
      </c>
      <c r="F8" s="9">
        <f>SUM(H8:BS9)-COUNTIF(H8:BS9,"&gt;8")*0.5-COUNTIF(H8:BS9,"&gt;0")</f>
        <v>38</v>
      </c>
      <c r="G8" s="10">
        <f>COUNTIF(H8:BS9,"&gt;0")</f>
        <v>4</v>
      </c>
      <c r="H8" s="8">
        <f>I10-H10+(H10&gt;I10)*24</f>
        <v>12</v>
      </c>
      <c r="I8" s="8"/>
      <c r="J8" s="11">
        <f>K10-J10+(J10&gt;K10)*24</f>
        <v>10</v>
      </c>
      <c r="K8" s="12"/>
      <c r="L8" s="11">
        <f>M10-L10+(L10&gt;M10)*24</f>
        <v>9</v>
      </c>
      <c r="M8" s="12"/>
      <c r="N8" s="11">
        <f>O10-N10+(N10&gt;O10)*24</f>
        <v>13</v>
      </c>
      <c r="O8" s="12"/>
      <c r="P8" s="11">
        <f t="shared" ref="P8" si="0">Q10-P10+(P10&gt;Q10)*24</f>
        <v>0</v>
      </c>
      <c r="Q8" s="12"/>
      <c r="R8" s="8">
        <f t="shared" ref="R8:AW8" si="1">S10-R10+(R10&gt;S10)*24</f>
        <v>0</v>
      </c>
      <c r="S8" s="8"/>
      <c r="T8" s="8">
        <f t="shared" ref="T8:AY8" si="2">U10-T10+(T10&gt;U10)*24</f>
        <v>0</v>
      </c>
      <c r="U8" s="8"/>
      <c r="V8" s="8">
        <f t="shared" ref="V8:BA8" si="3">W10-V10+(V10&gt;W10)*24</f>
        <v>0</v>
      </c>
      <c r="W8" s="8"/>
      <c r="X8" s="8">
        <f t="shared" ref="X8:BS8" si="4">Y10-X10+(X10&gt;Y10)*24</f>
        <v>0</v>
      </c>
      <c r="Y8" s="8"/>
      <c r="Z8" s="8">
        <f t="shared" ref="Z8:BS8" si="5">AA10-Z10+(Z10&gt;AA10)*24</f>
        <v>0</v>
      </c>
      <c r="AA8" s="8"/>
      <c r="AB8" s="8">
        <f t="shared" ref="AB8:BS8" si="6">AC10-AB10+(AB10&gt;AC10)*24</f>
        <v>0</v>
      </c>
      <c r="AC8" s="8"/>
      <c r="AD8" s="8">
        <f t="shared" ref="AD8:BS8" si="7">AE10-AD10+(AD10&gt;AE10)*24</f>
        <v>0</v>
      </c>
      <c r="AE8" s="8"/>
      <c r="AF8" s="8">
        <f t="shared" ref="AF8:BS8" si="8">AG10-AF10+(AF10&gt;AG10)*24</f>
        <v>0</v>
      </c>
      <c r="AG8" s="8"/>
      <c r="AH8" s="8">
        <f t="shared" ref="AH8:BS8" si="9">AI10-AH10+(AH10&gt;AI10)*24</f>
        <v>0</v>
      </c>
      <c r="AI8" s="8"/>
      <c r="AJ8" s="8">
        <f t="shared" ref="AJ8:BS8" si="10">AK10-AJ10+(AJ10&gt;AK10)*24</f>
        <v>0</v>
      </c>
      <c r="AK8" s="8"/>
      <c r="AL8" s="8">
        <f t="shared" ref="AL8:BS8" si="11">AM10-AL10+(AL10&gt;AM10)*24</f>
        <v>0</v>
      </c>
      <c r="AM8" s="8"/>
      <c r="AN8" s="8">
        <f t="shared" ref="AN8:BS8" si="12">AO10-AN10+(AN10&gt;AO10)*24</f>
        <v>0</v>
      </c>
      <c r="AO8" s="8"/>
      <c r="AP8" s="8">
        <f t="shared" ref="AP8:BS8" si="13">AQ10-AP10+(AP10&gt;AQ10)*24</f>
        <v>0</v>
      </c>
      <c r="AQ8" s="8"/>
      <c r="AR8" s="8">
        <f t="shared" ref="AR8:BS8" si="14">AS10-AR10+(AR10&gt;AS10)*24</f>
        <v>0</v>
      </c>
      <c r="AS8" s="8"/>
      <c r="AT8" s="8">
        <f t="shared" ref="AT8:BS8" si="15">AU10-AT10+(AT10&gt;AU10)*24</f>
        <v>0</v>
      </c>
      <c r="AU8" s="8"/>
      <c r="AV8" s="8">
        <f t="shared" ref="AV8:BS8" si="16">AW10-AV10+(AV10&gt;AW10)*24</f>
        <v>0</v>
      </c>
      <c r="AW8" s="8"/>
      <c r="AX8" s="8">
        <f t="shared" ref="AX8:BS8" si="17">AY10-AX10+(AX10&gt;AY10)*24</f>
        <v>0</v>
      </c>
      <c r="AY8" s="8"/>
      <c r="AZ8" s="8">
        <f t="shared" ref="AZ8:BS8" si="18">BA10-AZ10+(AZ10&gt;BA10)*24</f>
        <v>0</v>
      </c>
      <c r="BA8" s="8"/>
      <c r="BB8" s="8">
        <f t="shared" ref="BB8:BS8" si="19">BC10-BB10+(BB10&gt;BC10)*24</f>
        <v>0</v>
      </c>
      <c r="BC8" s="8"/>
      <c r="BD8" s="8">
        <f t="shared" ref="BD8:BS8" si="20">BE10-BD10+(BD10&gt;BE10)*24</f>
        <v>0</v>
      </c>
      <c r="BE8" s="8"/>
      <c r="BF8" s="8">
        <f t="shared" ref="BF8:BS8" si="21">BG10-BF10+(BF10&gt;BG10)*24</f>
        <v>0</v>
      </c>
      <c r="BG8" s="8"/>
      <c r="BH8" s="8">
        <f t="shared" ref="BH8:BS8" si="22">BI10-BH10+(BH10&gt;BI10)*24</f>
        <v>0</v>
      </c>
      <c r="BI8" s="8"/>
      <c r="BJ8" s="8">
        <f t="shared" ref="BJ8:BS8" si="23">BK10-BJ10+(BJ10&gt;BK10)*24</f>
        <v>0</v>
      </c>
      <c r="BK8" s="8"/>
      <c r="BL8" s="8">
        <f t="shared" ref="BL8:BS8" si="24">BM10-BL10+(BL10&gt;BM10)*24</f>
        <v>0</v>
      </c>
      <c r="BM8" s="8"/>
      <c r="BN8" s="8">
        <f t="shared" ref="BN8:BS8" si="25">BO10-BN10+(BN10&gt;BO10)*24</f>
        <v>0</v>
      </c>
      <c r="BO8" s="8"/>
      <c r="BP8" s="8">
        <f t="shared" ref="BP8:BS8" si="26">BQ10-BP10+(BP10&gt;BQ10)*24</f>
        <v>0</v>
      </c>
      <c r="BQ8" s="8"/>
      <c r="BR8" s="8">
        <f t="shared" ref="BR8:BS8" si="27">BS10-BR10+(BR10&gt;BS10)*24</f>
        <v>0</v>
      </c>
      <c r="BS8" s="8"/>
    </row>
    <row r="9" spans="1:71" x14ac:dyDescent="0.25">
      <c r="B9" s="1" t="s">
        <v>10</v>
      </c>
      <c r="C9" s="1" t="s">
        <v>9</v>
      </c>
      <c r="D9" s="9"/>
      <c r="E9" s="9"/>
      <c r="F9" s="9"/>
      <c r="G9" s="10"/>
      <c r="H9" s="8"/>
      <c r="I9" s="8"/>
      <c r="J9" s="13"/>
      <c r="K9" s="14"/>
      <c r="L9" s="13"/>
      <c r="M9" s="14"/>
      <c r="N9" s="13"/>
      <c r="O9" s="14"/>
      <c r="P9" s="13"/>
      <c r="Q9" s="14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x14ac:dyDescent="0.25">
      <c r="D10" s="9"/>
      <c r="E10" s="9"/>
      <c r="F10" s="9"/>
      <c r="G10" s="10"/>
      <c r="H10" s="4">
        <v>9</v>
      </c>
      <c r="I10" s="4">
        <v>21</v>
      </c>
      <c r="J10" s="4">
        <v>23</v>
      </c>
      <c r="K10" s="4">
        <v>9</v>
      </c>
      <c r="L10" s="4">
        <v>0</v>
      </c>
      <c r="M10" s="4">
        <v>9</v>
      </c>
      <c r="N10" s="4">
        <v>8</v>
      </c>
      <c r="O10" s="4">
        <v>21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x14ac:dyDescent="0.25">
      <c r="J11" s="2"/>
      <c r="K11" s="2"/>
      <c r="L11" s="2"/>
      <c r="M11" s="2"/>
      <c r="N11" s="2"/>
      <c r="O11" s="2"/>
      <c r="P11" s="2"/>
      <c r="Q11" s="2"/>
    </row>
    <row r="12" spans="1:71" x14ac:dyDescent="0.25">
      <c r="J12" s="2"/>
      <c r="K12" s="2"/>
      <c r="L12" s="2"/>
      <c r="M12" s="2"/>
      <c r="N12" s="2"/>
      <c r="O12" s="2"/>
      <c r="P12" s="2"/>
      <c r="Q12" s="2"/>
    </row>
    <row r="13" spans="1:71" x14ac:dyDescent="0.25"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6" spans="1:71" x14ac:dyDescent="0.25">
      <c r="A16" s="1">
        <v>1</v>
      </c>
      <c r="F16" s="1" t="s">
        <v>13</v>
      </c>
    </row>
    <row r="17" spans="1:6" x14ac:dyDescent="0.25">
      <c r="A17" s="1">
        <v>2</v>
      </c>
      <c r="F17" s="1" t="s">
        <v>14</v>
      </c>
    </row>
    <row r="18" spans="1:6" x14ac:dyDescent="0.25">
      <c r="A18" s="1">
        <v>3</v>
      </c>
      <c r="F18" s="1" t="s">
        <v>15</v>
      </c>
    </row>
    <row r="19" spans="1:6" x14ac:dyDescent="0.25">
      <c r="F19" s="1" t="s">
        <v>16</v>
      </c>
    </row>
  </sheetData>
  <mergeCells count="100">
    <mergeCell ref="H8:I9"/>
    <mergeCell ref="J7:K7"/>
    <mergeCell ref="L7:M7"/>
    <mergeCell ref="D8:D10"/>
    <mergeCell ref="H7:I7"/>
    <mergeCell ref="E8:E10"/>
    <mergeCell ref="F8:F10"/>
    <mergeCell ref="G8:G10"/>
    <mergeCell ref="P7:Q7"/>
    <mergeCell ref="P8:Q9"/>
    <mergeCell ref="N7:O7"/>
    <mergeCell ref="J8:K9"/>
    <mergeCell ref="L8:M9"/>
    <mergeCell ref="N8:O9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R8:S9"/>
    <mergeCell ref="T8:U9"/>
    <mergeCell ref="V8:W9"/>
    <mergeCell ref="X8:Y9"/>
    <mergeCell ref="Z8:AA9"/>
    <mergeCell ref="AB8:AC9"/>
    <mergeCell ref="AD8:AE9"/>
    <mergeCell ref="AF8:AG9"/>
    <mergeCell ref="AH8:AI9"/>
    <mergeCell ref="AJ8:AK9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F7:BG7"/>
    <mergeCell ref="BH7:BI7"/>
    <mergeCell ref="BJ7:BK7"/>
    <mergeCell ref="BL7:BM7"/>
    <mergeCell ref="BN7:BO7"/>
    <mergeCell ref="AV7:AW7"/>
    <mergeCell ref="AX7:AY7"/>
    <mergeCell ref="AZ7:BA7"/>
    <mergeCell ref="BB7:BC7"/>
    <mergeCell ref="BD7:BE7"/>
    <mergeCell ref="AL7:AM7"/>
    <mergeCell ref="AN7:AO7"/>
    <mergeCell ref="AP7:AQ7"/>
    <mergeCell ref="AR7:AS7"/>
    <mergeCell ref="AT7:AU7"/>
    <mergeCell ref="BF8:BG9"/>
    <mergeCell ref="BH8:BI9"/>
    <mergeCell ref="BJ8:BK9"/>
    <mergeCell ref="BL8:BM9"/>
    <mergeCell ref="BN8:BO9"/>
    <mergeCell ref="AV8:AW9"/>
    <mergeCell ref="AX8:AY9"/>
    <mergeCell ref="AZ8:BA9"/>
    <mergeCell ref="BB8:BC9"/>
    <mergeCell ref="BD8:BE9"/>
    <mergeCell ref="AL8:AM9"/>
    <mergeCell ref="AN8:AO9"/>
    <mergeCell ref="AP8:AQ9"/>
    <mergeCell ref="AR8:AS9"/>
    <mergeCell ref="AT8:AU9"/>
    <mergeCell ref="BP8:BQ9"/>
    <mergeCell ref="BR6:BS6"/>
    <mergeCell ref="BR7:BS7"/>
    <mergeCell ref="BR8:BS9"/>
    <mergeCell ref="BP7:BQ7"/>
    <mergeCell ref="BP6:BQ6"/>
  </mergeCells>
  <conditionalFormatting sqref="H8:BS9">
    <cfRule type="expression" dxfId="1" priority="1">
      <formula>(H$10&gt;=21)*(H$8&gt;=8)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2014-01-04T07:49:24Z</dcterms:created>
  <dcterms:modified xsi:type="dcterms:W3CDTF">2014-01-04T09:38:59Z</dcterms:modified>
</cp:coreProperties>
</file>