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32" windowWidth="22980" windowHeight="9468"/>
  </bookViews>
  <sheets>
    <sheet name="Лист1" sheetId="1" r:id="rId1"/>
    <sheet name="Лист2" sheetId="2" r:id="rId2"/>
    <sheet name="Лист3" sheetId="3" r:id="rId3"/>
  </sheets>
  <definedNames>
    <definedName name="Год">Лист1!$AB$3</definedName>
  </definedNames>
  <calcPr calcId="145621"/>
</workbook>
</file>

<file path=xl/calcChain.xml><?xml version="1.0" encoding="utf-8"?>
<calcChain xmlns="http://schemas.openxmlformats.org/spreadsheetml/2006/main">
  <c r="AF37" i="1" l="1"/>
  <c r="AG37" i="1"/>
  <c r="AH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D37" i="1"/>
  <c r="D39" i="1" l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J20" i="1"/>
  <c r="AI20" i="1"/>
</calcChain>
</file>

<file path=xl/comments1.xml><?xml version="1.0" encoding="utf-8"?>
<comments xmlns="http://schemas.openxmlformats.org/spreadsheetml/2006/main">
  <authors>
    <author>Квачев Евгений Александрович</author>
  </authors>
  <commentList>
    <comment ref="AI18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отработанных дней</t>
        </r>
      </text>
    </comment>
    <comment ref="AJ18" authorId="0">
      <text>
        <r>
          <rPr>
            <b/>
            <sz val="8"/>
            <color indexed="81"/>
            <rFont val="Tahoma"/>
            <family val="2"/>
            <charset val="204"/>
          </rPr>
          <t>Количество отработанных часов</t>
        </r>
      </text>
    </comment>
  </commentList>
</comments>
</file>

<file path=xl/sharedStrings.xml><?xml version="1.0" encoding="utf-8"?>
<sst xmlns="http://schemas.openxmlformats.org/spreadsheetml/2006/main" count="49" uniqueCount="39">
  <si>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</si>
  <si>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</si>
  <si>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</si>
  <si>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</si>
  <si>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</si>
  <si>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</si>
  <si>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</si>
  <si>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</si>
  <si>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</si>
  <si>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</si>
  <si>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</si>
  <si>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</si>
  <si>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 №</t>
  </si>
  <si>
    <t>Ф.И.О.</t>
  </si>
  <si>
    <t>Должность</t>
  </si>
  <si>
    <t>Числа месяца</t>
  </si>
  <si>
    <t>Дни</t>
  </si>
  <si>
    <t>Часы</t>
  </si>
  <si>
    <t>в</t>
  </si>
  <si>
    <t>года</t>
  </si>
  <si>
    <t>Опрелеление выходных</t>
  </si>
  <si>
    <t>Кол-во выходных дней</t>
  </si>
  <si>
    <t>Ка</t>
  </si>
  <si>
    <t>Шка</t>
  </si>
  <si>
    <t>Бо</t>
  </si>
  <si>
    <t>Вл</t>
  </si>
  <si>
    <t>Го</t>
  </si>
  <si>
    <t>Гир</t>
  </si>
  <si>
    <t>Ере</t>
  </si>
  <si>
    <t>Ив</t>
  </si>
  <si>
    <t>Кис</t>
  </si>
  <si>
    <t>Куд</t>
  </si>
  <si>
    <t>Лы</t>
  </si>
  <si>
    <t>Пе</t>
  </si>
  <si>
    <t>Про</t>
  </si>
  <si>
    <t>Род</t>
  </si>
  <si>
    <t>Сав</t>
  </si>
  <si>
    <t xml:space="preserve">Табель учета рабочего времени  </t>
  </si>
  <si>
    <t>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</si>
</sst>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2" fillId="0" borderId="0" xfId="2"/>
    <xf numFmtId="0" fontId="2" fillId="0" borderId="10" xfId="2" applyNumberFormat="1" applyFont="1" applyBorder="1" applyAlignment="1" applyProtection="1">
      <alignment horizontal="right" vertical="center" wrapText="1"/>
      <protection locked="0"/>
    </xf>
    <xf numFmtId="0" fontId="0" fillId="0" borderId="11" xfId="2" applyNumberFormat="1" applyFont="1" applyBorder="1" applyAlignment="1" applyProtection="1">
      <alignment horizontal="left" vertical="center" wrapText="1"/>
      <protection locked="0"/>
    </xf>
    <xf numFmtId="44" fontId="2" fillId="0" borderId="12" xfId="1" applyFont="1" applyBorder="1" applyAlignment="1" applyProtection="1">
      <alignment horizontal="left" vertical="center" wrapText="1"/>
      <protection locked="0"/>
    </xf>
    <xf numFmtId="164" fontId="6" fillId="2" borderId="13" xfId="2" applyNumberFormat="1" applyFont="1" applyFill="1" applyBorder="1" applyAlignment="1" applyProtection="1">
      <alignment horizontal="center" vertical="center" wrapText="1"/>
      <protection locked="0"/>
    </xf>
    <xf numFmtId="1" fontId="2" fillId="0" borderId="11" xfId="2" applyNumberFormat="1" applyBorder="1" applyAlignment="1" applyProtection="1">
      <alignment horizontal="center" vertical="center" wrapText="1"/>
      <protection hidden="1"/>
    </xf>
    <xf numFmtId="164" fontId="2" fillId="0" borderId="14" xfId="2" applyNumberFormat="1" applyBorder="1" applyAlignment="1" applyProtection="1">
      <alignment horizontal="right" vertical="center" wrapText="1"/>
      <protection hidden="1"/>
    </xf>
    <xf numFmtId="0" fontId="2" fillId="0" borderId="15" xfId="2" applyNumberFormat="1" applyFont="1" applyBorder="1" applyAlignment="1" applyProtection="1">
      <alignment horizontal="right" vertical="center" wrapText="1"/>
      <protection locked="0"/>
    </xf>
    <xf numFmtId="164" fontId="6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/>
      <protection hidden="1"/>
    </xf>
    <xf numFmtId="0" fontId="3" fillId="3" borderId="7" xfId="2" applyFont="1" applyFill="1" applyBorder="1" applyAlignment="1" applyProtection="1">
      <alignment horizontal="center"/>
      <protection hidden="1"/>
    </xf>
    <xf numFmtId="0" fontId="3" fillId="4" borderId="7" xfId="2" applyFont="1" applyFill="1" applyBorder="1" applyAlignment="1" applyProtection="1">
      <alignment horizontal="center"/>
      <protection hidden="1"/>
    </xf>
    <xf numFmtId="0" fontId="3" fillId="0" borderId="7" xfId="2" applyFont="1" applyFill="1" applyBorder="1" applyAlignment="1" applyProtection="1">
      <alignment horizontal="center"/>
      <protection hidden="1"/>
    </xf>
    <xf numFmtId="0" fontId="3" fillId="2" borderId="8" xfId="2" applyFont="1" applyFill="1" applyBorder="1" applyAlignment="1" applyProtection="1">
      <alignment horizontal="center"/>
      <protection hidden="1"/>
    </xf>
    <xf numFmtId="0" fontId="8" fillId="0" borderId="0" xfId="0" applyFont="1"/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0" fontId="3" fillId="0" borderId="16" xfId="2" applyFont="1" applyBorder="1" applyAlignment="1" applyProtection="1">
      <alignment horizontal="center" vertical="center"/>
      <protection hidden="1"/>
    </xf>
    <xf numFmtId="0" fontId="3" fillId="0" borderId="17" xfId="2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5" fillId="0" borderId="1" xfId="2" applyFont="1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 vertical="center" textRotation="90"/>
      <protection hidden="1"/>
    </xf>
    <xf numFmtId="0" fontId="5" fillId="0" borderId="5" xfId="2" applyFont="1" applyBorder="1" applyAlignment="1" applyProtection="1">
      <alignment horizontal="center" vertical="center" textRotation="90"/>
      <protection hidden="1"/>
    </xf>
    <xf numFmtId="0" fontId="5" fillId="0" borderId="9" xfId="2" applyFont="1" applyBorder="1" applyAlignment="1" applyProtection="1">
      <alignment horizontal="center" vertical="center" textRotation="90"/>
      <protection hidden="1"/>
    </xf>
    <xf numFmtId="0" fontId="4" fillId="0" borderId="2" xfId="2" applyFont="1" applyBorder="1" applyAlignment="1" applyProtection="1">
      <alignment horizontal="center" vertical="center"/>
      <protection hidden="1"/>
    </xf>
    <xf numFmtId="0" fontId="4" fillId="0" borderId="3" xfId="2" applyFont="1" applyBorder="1" applyAlignment="1" applyProtection="1">
      <alignment horizontal="center" vertical="center"/>
      <protection hidden="1"/>
    </xf>
    <xf numFmtId="0" fontId="4" fillId="0" borderId="4" xfId="2" applyFont="1" applyBorder="1" applyAlignment="1" applyProtection="1">
      <alignment horizontal="center" vertical="center"/>
      <protection hidden="1"/>
    </xf>
    <xf numFmtId="0" fontId="3" fillId="0" borderId="1" xfId="2" applyNumberFormat="1" applyFont="1" applyBorder="1" applyAlignment="1" applyProtection="1">
      <alignment horizontal="center" vertical="center" wrapText="1"/>
      <protection hidden="1"/>
    </xf>
    <xf numFmtId="0" fontId="3" fillId="0" borderId="6" xfId="2" applyNumberFormat="1" applyFont="1" applyBorder="1" applyAlignment="1" applyProtection="1">
      <alignment horizontal="center" vertical="center" wrapText="1"/>
      <protection hidden="1"/>
    </xf>
    <xf numFmtId="0" fontId="3" fillId="0" borderId="1" xfId="2" applyNumberFormat="1" applyFont="1" applyBorder="1" applyAlignment="1" applyProtection="1">
      <alignment horizontal="center" vertical="center"/>
      <protection hidden="1"/>
    </xf>
    <xf numFmtId="0" fontId="3" fillId="0" borderId="6" xfId="2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3">
    <cellStyle name="Денежный" xfId="1" builtinId="4"/>
    <cellStyle name="Обычный" xfId="0" builtinId="0"/>
    <cellStyle name="Обычный_Табель 1999" xfId="2"/>
  </cellStyles>
  <dxfs count="3">
    <dxf>
      <font>
        <condense val="0"/>
        <extend val="0"/>
        <color indexed="8"/>
      </font>
      <fill>
        <patternFill patternType="lightUp">
          <bgColor indexed="9"/>
        </patternFill>
      </fill>
      <border>
        <left style="dashed">
          <color indexed="64"/>
        </left>
        <right style="dashed">
          <color indexed="64"/>
        </right>
        <top style="dashed">
          <color indexed="64"/>
        </top>
        <bottom style="dashed">
          <color indexed="64"/>
        </bottom>
      </border>
    </dxf>
    <dxf>
      <font>
        <condense val="0"/>
        <extend val="0"/>
        <color indexed="9"/>
      </font>
      <fill>
        <patternFill>
          <bgColor rgb="FFFF0000"/>
        </patternFill>
      </fill>
    </dxf>
    <dxf>
      <font>
        <strike val="0"/>
        <condense val="0"/>
        <extend val="0"/>
        <color indexed="9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373380</xdr:colOff>
          <xdr:row>1</xdr:row>
          <xdr:rowOff>175260</xdr:rowOff>
        </xdr:from>
        <xdr:to>
          <xdr:col>26</xdr:col>
          <xdr:colOff>342900</xdr:colOff>
          <xdr:row>16</xdr:row>
          <xdr:rowOff>38100</xdr:rowOff>
        </xdr:to>
        <xdr:sp macro="" textlink="">
          <xdr:nvSpPr>
            <xdr:cNvPr id="1036" name="ComboBox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3:AJ41"/>
  <sheetViews>
    <sheetView tabSelected="1" zoomScale="80" zoomScaleNormal="80" workbookViewId="0">
      <selection activeCell="B20" sqref="B20"/>
    </sheetView>
  </sheetViews>
  <sheetFormatPr defaultRowHeight="14.4" x14ac:dyDescent="0.3"/>
  <cols>
    <col min="1" max="1" width="7" bestFit="1" customWidth="1"/>
    <col min="2" max="2" width="14.109375" customWidth="1"/>
    <col min="3" max="3" width="11" customWidth="1"/>
    <col min="4" max="5" width="4.88671875" customWidth="1"/>
    <col min="6" max="6" width="5.44140625" customWidth="1"/>
    <col min="7" max="7" width="5" customWidth="1"/>
    <col min="8" max="10" width="4.6640625" customWidth="1"/>
    <col min="11" max="11" width="4.44140625" customWidth="1"/>
    <col min="12" max="13" width="4.6640625" customWidth="1"/>
    <col min="14" max="14" width="4.88671875" customWidth="1"/>
    <col min="15" max="15" width="5" customWidth="1"/>
    <col min="16" max="16" width="4.88671875" customWidth="1"/>
    <col min="17" max="18" width="5" customWidth="1"/>
    <col min="19" max="19" width="5.109375" customWidth="1"/>
    <col min="20" max="20" width="4.6640625" customWidth="1"/>
    <col min="21" max="21" width="5" customWidth="1"/>
    <col min="22" max="22" width="5.109375" customWidth="1"/>
    <col min="23" max="23" width="5.44140625" customWidth="1"/>
    <col min="24" max="25" width="5.6640625" customWidth="1"/>
    <col min="26" max="27" width="5.33203125" customWidth="1"/>
    <col min="28" max="28" width="5.44140625" customWidth="1"/>
    <col min="29" max="29" width="5.6640625" customWidth="1"/>
    <col min="30" max="30" width="6.109375" customWidth="1"/>
    <col min="31" max="32" width="5.33203125" customWidth="1"/>
    <col min="33" max="34" width="5.44140625" customWidth="1"/>
  </cols>
  <sheetData>
    <row r="3" spans="2:30" s="15" customFormat="1" ht="18" x14ac:dyDescent="0.35">
      <c r="B3" s="34" t="s">
        <v>37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AB3" s="33">
        <v>2014</v>
      </c>
      <c r="AC3" s="33"/>
      <c r="AD3" s="15" t="s">
        <v>19</v>
      </c>
    </row>
    <row r="4" spans="2:30" hidden="1" x14ac:dyDescent="0.3"/>
    <row r="5" spans="2:30" hidden="1" x14ac:dyDescent="0.3">
      <c r="I5">
        <v>1</v>
      </c>
      <c r="J5" t="s">
        <v>0</v>
      </c>
      <c r="K5" t="s">
        <v>10</v>
      </c>
    </row>
    <row r="6" spans="2:30" hidden="1" x14ac:dyDescent="0.3">
      <c r="I6">
        <v>2</v>
      </c>
      <c r="J6" t="s">
        <v>1</v>
      </c>
    </row>
    <row r="7" spans="2:30" hidden="1" x14ac:dyDescent="0.3">
      <c r="I7">
        <v>3</v>
      </c>
      <c r="J7" t="s">
        <v>2</v>
      </c>
    </row>
    <row r="8" spans="2:30" hidden="1" x14ac:dyDescent="0.3">
      <c r="I8">
        <v>4</v>
      </c>
      <c r="J8" t="s">
        <v>3</v>
      </c>
    </row>
    <row r="9" spans="2:30" hidden="1" x14ac:dyDescent="0.3">
      <c r="I9">
        <v>5</v>
      </c>
      <c r="J9" t="s">
        <v>4</v>
      </c>
    </row>
    <row r="10" spans="2:30" hidden="1" x14ac:dyDescent="0.3">
      <c r="I10">
        <v>6</v>
      </c>
      <c r="J10" t="s">
        <v>5</v>
      </c>
    </row>
    <row r="11" spans="2:30" hidden="1" x14ac:dyDescent="0.3">
      <c r="I11">
        <v>7</v>
      </c>
      <c r="J11" t="s">
        <v>6</v>
      </c>
    </row>
    <row r="12" spans="2:30" ht="15.6" hidden="1" x14ac:dyDescent="0.3">
      <c r="I12">
        <v>8</v>
      </c>
      <c r="J12" s="16" t="s">
        <v>7</v>
      </c>
    </row>
    <row r="13" spans="2:30" hidden="1" x14ac:dyDescent="0.3">
      <c r="I13">
        <v>9</v>
      </c>
      <c r="J13" t="s">
        <v>8</v>
      </c>
    </row>
    <row r="14" spans="2:30" hidden="1" x14ac:dyDescent="0.3">
      <c r="I14">
        <v>10</v>
      </c>
      <c r="J14" t="s">
        <v>9</v>
      </c>
    </row>
    <row r="15" spans="2:30" hidden="1" x14ac:dyDescent="0.3">
      <c r="I15">
        <v>11</v>
      </c>
      <c r="J15" t="s">
        <v>10</v>
      </c>
    </row>
    <row r="16" spans="2:30" hidden="1" x14ac:dyDescent="0.3">
      <c r="I16">
        <v>12</v>
      </c>
      <c r="J16" t="s">
        <v>11</v>
      </c>
    </row>
    <row r="17" spans="1:36" ht="15.75" thickBot="1" x14ac:dyDescent="0.3"/>
    <row r="18" spans="1:36" s="1" customFormat="1" ht="15" customHeight="1" x14ac:dyDescent="0.25">
      <c r="A18" s="19" t="s">
        <v>12</v>
      </c>
      <c r="B18" s="31" t="s">
        <v>13</v>
      </c>
      <c r="C18" s="29" t="s">
        <v>14</v>
      </c>
      <c r="D18" s="26" t="s">
        <v>15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  <c r="AI18" s="22" t="s">
        <v>16</v>
      </c>
      <c r="AJ18" s="24" t="s">
        <v>17</v>
      </c>
    </row>
    <row r="19" spans="1:36" s="1" customFormat="1" ht="15.75" customHeight="1" thickBot="1" x14ac:dyDescent="0.3">
      <c r="A19" s="20"/>
      <c r="B19" s="32"/>
      <c r="C19" s="30"/>
      <c r="D19" s="10">
        <v>1</v>
      </c>
      <c r="E19" s="10">
        <v>2</v>
      </c>
      <c r="F19" s="11">
        <v>3</v>
      </c>
      <c r="G19" s="11">
        <v>4</v>
      </c>
      <c r="H19" s="12">
        <v>5</v>
      </c>
      <c r="I19" s="11">
        <v>6</v>
      </c>
      <c r="J19" s="11">
        <v>7</v>
      </c>
      <c r="K19" s="10">
        <v>8</v>
      </c>
      <c r="L19" s="10">
        <v>9</v>
      </c>
      <c r="M19" s="10">
        <v>10</v>
      </c>
      <c r="N19" s="13">
        <v>11</v>
      </c>
      <c r="O19" s="13">
        <v>12</v>
      </c>
      <c r="P19" s="11">
        <v>13</v>
      </c>
      <c r="Q19" s="10">
        <v>14</v>
      </c>
      <c r="R19" s="13">
        <v>15</v>
      </c>
      <c r="S19" s="13">
        <v>16</v>
      </c>
      <c r="T19" s="13">
        <v>17</v>
      </c>
      <c r="U19" s="13">
        <v>18</v>
      </c>
      <c r="V19" s="13">
        <v>19</v>
      </c>
      <c r="W19" s="13">
        <v>20</v>
      </c>
      <c r="X19" s="13">
        <v>21</v>
      </c>
      <c r="Y19" s="13">
        <v>22</v>
      </c>
      <c r="Z19" s="10">
        <v>23</v>
      </c>
      <c r="AA19" s="13">
        <v>24</v>
      </c>
      <c r="AB19" s="13">
        <v>25</v>
      </c>
      <c r="AC19" s="13">
        <v>26</v>
      </c>
      <c r="AD19" s="13">
        <v>27</v>
      </c>
      <c r="AE19" s="13">
        <v>28</v>
      </c>
      <c r="AF19" s="13">
        <v>29</v>
      </c>
      <c r="AG19" s="13">
        <v>30</v>
      </c>
      <c r="AH19" s="14">
        <v>31</v>
      </c>
      <c r="AI19" s="23"/>
      <c r="AJ19" s="25"/>
    </row>
    <row r="20" spans="1:36" s="1" customFormat="1" ht="12.75" customHeight="1" x14ac:dyDescent="0.25">
      <c r="A20" s="2">
        <v>1</v>
      </c>
      <c r="B20" s="3" t="s">
        <v>38</v>
      </c>
      <c r="C20" s="4"/>
      <c r="D20" s="5">
        <v>8</v>
      </c>
      <c r="E20" s="5" t="s">
        <v>18</v>
      </c>
      <c r="F20" s="5" t="s">
        <v>18</v>
      </c>
      <c r="G20" s="5">
        <v>8</v>
      </c>
      <c r="H20" s="5">
        <v>8</v>
      </c>
      <c r="I20" s="5">
        <v>8</v>
      </c>
      <c r="J20" s="5">
        <v>8</v>
      </c>
      <c r="K20" s="5">
        <v>8</v>
      </c>
      <c r="L20" s="5" t="s">
        <v>18</v>
      </c>
      <c r="M20" s="5" t="s">
        <v>18</v>
      </c>
      <c r="N20" s="5">
        <v>8</v>
      </c>
      <c r="O20" s="5">
        <v>8</v>
      </c>
      <c r="P20" s="5">
        <v>8</v>
      </c>
      <c r="Q20" s="5">
        <v>8</v>
      </c>
      <c r="R20" s="5">
        <v>8</v>
      </c>
      <c r="S20" s="5" t="s">
        <v>18</v>
      </c>
      <c r="T20" s="5" t="s">
        <v>18</v>
      </c>
      <c r="U20" s="5">
        <v>8</v>
      </c>
      <c r="V20" s="5">
        <v>8</v>
      </c>
      <c r="W20" s="5">
        <v>8</v>
      </c>
      <c r="X20" s="5">
        <v>8</v>
      </c>
      <c r="Y20" s="5">
        <v>8</v>
      </c>
      <c r="Z20" s="5" t="s">
        <v>18</v>
      </c>
      <c r="AA20" s="5" t="s">
        <v>18</v>
      </c>
      <c r="AB20" s="5">
        <v>8</v>
      </c>
      <c r="AC20" s="5">
        <v>8</v>
      </c>
      <c r="AD20" s="5">
        <v>8</v>
      </c>
      <c r="AE20" s="5">
        <v>8</v>
      </c>
      <c r="AF20" s="5">
        <v>8</v>
      </c>
      <c r="AG20" s="5" t="s">
        <v>18</v>
      </c>
      <c r="AH20" s="5" t="s">
        <v>18</v>
      </c>
      <c r="AI20" s="6">
        <f>COUNT(D20:AH20)</f>
        <v>21</v>
      </c>
      <c r="AJ20" s="7">
        <f>SUM(D20:AH20)</f>
        <v>168</v>
      </c>
    </row>
    <row r="21" spans="1:36" s="1" customFormat="1" ht="12.75" customHeight="1" x14ac:dyDescent="0.25">
      <c r="A21" s="8">
        <v>2</v>
      </c>
      <c r="B21" s="3" t="s">
        <v>22</v>
      </c>
      <c r="C21" s="4"/>
      <c r="D21" s="9">
        <v>24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6">
        <f t="shared" ref="AI21:AI35" si="0">COUNT(D21:AH21)</f>
        <v>1</v>
      </c>
      <c r="AJ21" s="7">
        <f t="shared" ref="AJ21:AJ35" si="1">SUM(D21:AH21)</f>
        <v>24</v>
      </c>
    </row>
    <row r="22" spans="1:36" s="1" customFormat="1" ht="12.75" customHeight="1" x14ac:dyDescent="0.25">
      <c r="A22" s="2">
        <v>3</v>
      </c>
      <c r="B22" s="3" t="s">
        <v>23</v>
      </c>
      <c r="C22" s="4"/>
      <c r="D22" s="9">
        <v>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6">
        <f t="shared" si="0"/>
        <v>1</v>
      </c>
      <c r="AJ22" s="7">
        <f t="shared" si="1"/>
        <v>8</v>
      </c>
    </row>
    <row r="23" spans="1:36" s="1" customFormat="1" ht="12.75" customHeight="1" x14ac:dyDescent="0.25">
      <c r="A23" s="8">
        <v>4</v>
      </c>
      <c r="B23" s="3" t="s">
        <v>24</v>
      </c>
      <c r="C23" s="4"/>
      <c r="D23" s="9">
        <v>24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6">
        <f t="shared" si="0"/>
        <v>1</v>
      </c>
      <c r="AJ23" s="7">
        <f t="shared" si="1"/>
        <v>24</v>
      </c>
    </row>
    <row r="24" spans="1:36" s="1" customFormat="1" ht="12.75" customHeight="1" x14ac:dyDescent="0.25">
      <c r="A24" s="2">
        <v>5</v>
      </c>
      <c r="B24" s="3" t="s">
        <v>25</v>
      </c>
      <c r="C24" s="4"/>
      <c r="D24" s="9">
        <v>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6">
        <f t="shared" si="0"/>
        <v>1</v>
      </c>
      <c r="AJ24" s="7">
        <f t="shared" si="1"/>
        <v>8</v>
      </c>
    </row>
    <row r="25" spans="1:36" s="1" customFormat="1" ht="12.75" customHeight="1" x14ac:dyDescent="0.25">
      <c r="A25" s="8">
        <v>6</v>
      </c>
      <c r="B25" s="3" t="s">
        <v>27</v>
      </c>
      <c r="C25" s="4"/>
      <c r="D25" s="9">
        <v>8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6">
        <f t="shared" si="0"/>
        <v>1</v>
      </c>
      <c r="AJ25" s="7">
        <f t="shared" si="1"/>
        <v>8</v>
      </c>
    </row>
    <row r="26" spans="1:36" s="1" customFormat="1" ht="12.75" customHeight="1" x14ac:dyDescent="0.25">
      <c r="A26" s="2">
        <v>7</v>
      </c>
      <c r="B26" s="3" t="s">
        <v>26</v>
      </c>
      <c r="C26" s="4"/>
      <c r="D26" s="9">
        <v>8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6">
        <f t="shared" si="0"/>
        <v>1</v>
      </c>
      <c r="AJ26" s="7">
        <f t="shared" si="1"/>
        <v>8</v>
      </c>
    </row>
    <row r="27" spans="1:36" s="1" customFormat="1" ht="12.75" customHeight="1" x14ac:dyDescent="0.25">
      <c r="A27" s="8">
        <v>8</v>
      </c>
      <c r="B27" s="3" t="s">
        <v>28</v>
      </c>
      <c r="C27" s="4"/>
      <c r="D27" s="9">
        <v>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6">
        <f t="shared" si="0"/>
        <v>1</v>
      </c>
      <c r="AJ27" s="7">
        <f t="shared" si="1"/>
        <v>8</v>
      </c>
    </row>
    <row r="28" spans="1:36" s="1" customFormat="1" ht="12.75" customHeight="1" x14ac:dyDescent="0.25">
      <c r="A28" s="2">
        <v>9</v>
      </c>
      <c r="B28" s="3" t="s">
        <v>29</v>
      </c>
      <c r="C28" s="4"/>
      <c r="D28" s="9">
        <v>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6">
        <f t="shared" si="0"/>
        <v>1</v>
      </c>
      <c r="AJ28" s="7">
        <f t="shared" si="1"/>
        <v>8</v>
      </c>
    </row>
    <row r="29" spans="1:36" s="1" customFormat="1" ht="12.75" customHeight="1" x14ac:dyDescent="0.25">
      <c r="A29" s="8">
        <v>10</v>
      </c>
      <c r="B29" s="3" t="s">
        <v>30</v>
      </c>
      <c r="C29" s="4"/>
      <c r="D29" s="9">
        <v>24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6">
        <f t="shared" si="0"/>
        <v>1</v>
      </c>
      <c r="AJ29" s="7">
        <f t="shared" si="1"/>
        <v>24</v>
      </c>
    </row>
    <row r="30" spans="1:36" s="1" customFormat="1" ht="12.75" customHeight="1" x14ac:dyDescent="0.25">
      <c r="A30" s="2">
        <v>11</v>
      </c>
      <c r="B30" s="3" t="s">
        <v>31</v>
      </c>
      <c r="C30" s="4"/>
      <c r="D30" s="9">
        <v>8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6">
        <f>COUNT(D30:AH30)</f>
        <v>1</v>
      </c>
      <c r="AJ30" s="7">
        <f>SUM(D30:AH30)</f>
        <v>8</v>
      </c>
    </row>
    <row r="31" spans="1:36" s="1" customFormat="1" ht="12.75" customHeight="1" x14ac:dyDescent="0.25">
      <c r="A31" s="8">
        <v>12</v>
      </c>
      <c r="B31" s="3" t="s">
        <v>32</v>
      </c>
      <c r="C31" s="4"/>
      <c r="D31" s="9">
        <v>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6">
        <f>COUNT(D31:AH31)</f>
        <v>1</v>
      </c>
      <c r="AJ31" s="7">
        <f>SUM(D31:AH31)</f>
        <v>8</v>
      </c>
    </row>
    <row r="32" spans="1:36" s="1" customFormat="1" ht="12.75" customHeight="1" x14ac:dyDescent="0.25">
      <c r="A32" s="2">
        <v>13</v>
      </c>
      <c r="B32" s="3" t="s">
        <v>33</v>
      </c>
      <c r="C32" s="4"/>
      <c r="D32" s="9">
        <v>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6">
        <f t="shared" si="0"/>
        <v>1</v>
      </c>
      <c r="AJ32" s="7">
        <f t="shared" si="1"/>
        <v>8</v>
      </c>
    </row>
    <row r="33" spans="1:36" s="1" customFormat="1" ht="12.75" customHeight="1" x14ac:dyDescent="0.25">
      <c r="A33" s="8">
        <v>14</v>
      </c>
      <c r="B33" s="3" t="s">
        <v>34</v>
      </c>
      <c r="C33" s="4"/>
      <c r="D33" s="9">
        <v>8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6">
        <f t="shared" si="0"/>
        <v>1</v>
      </c>
      <c r="AJ33" s="7">
        <f t="shared" si="1"/>
        <v>8</v>
      </c>
    </row>
    <row r="34" spans="1:36" s="1" customFormat="1" ht="12.75" customHeight="1" x14ac:dyDescent="0.25">
      <c r="A34" s="2">
        <v>15</v>
      </c>
      <c r="B34" s="3" t="s">
        <v>35</v>
      </c>
      <c r="C34" s="4"/>
      <c r="D34" s="9">
        <v>8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6">
        <f t="shared" si="0"/>
        <v>1</v>
      </c>
      <c r="AJ34" s="7">
        <f t="shared" si="1"/>
        <v>8</v>
      </c>
    </row>
    <row r="35" spans="1:36" s="1" customFormat="1" ht="12.75" customHeight="1" x14ac:dyDescent="0.25">
      <c r="A35" s="2">
        <v>16</v>
      </c>
      <c r="B35" s="3" t="s">
        <v>36</v>
      </c>
      <c r="C35" s="4"/>
      <c r="D35" s="9">
        <v>24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6">
        <f t="shared" si="0"/>
        <v>1</v>
      </c>
      <c r="AJ35" s="7">
        <f t="shared" si="1"/>
        <v>24</v>
      </c>
    </row>
    <row r="37" spans="1:36" x14ac:dyDescent="0.3">
      <c r="B37" s="21" t="s">
        <v>20</v>
      </c>
      <c r="C37" s="21"/>
      <c r="D37">
        <f t="shared" ref="D37:AE37" si="2">IF(OR(WEEKDAY(DATEVALUE(CONCATENATE(D$19,"/",$K$5,"/",Год)),2)=7,WEEKDAY(DATEVALUE(CONCATENATE(D$19,"/",$K$5,"/",Год)),2)=6),1,0)</f>
        <v>1</v>
      </c>
      <c r="E37">
        <f t="shared" si="2"/>
        <v>1</v>
      </c>
      <c r="F37">
        <f t="shared" si="2"/>
        <v>0</v>
      </c>
      <c r="G37">
        <f t="shared" si="2"/>
        <v>0</v>
      </c>
      <c r="H37">
        <f t="shared" si="2"/>
        <v>0</v>
      </c>
      <c r="I37">
        <f t="shared" si="2"/>
        <v>0</v>
      </c>
      <c r="J37">
        <f t="shared" si="2"/>
        <v>0</v>
      </c>
      <c r="K37">
        <f t="shared" si="2"/>
        <v>1</v>
      </c>
      <c r="L37">
        <f t="shared" si="2"/>
        <v>1</v>
      </c>
      <c r="M37">
        <f t="shared" si="2"/>
        <v>0</v>
      </c>
      <c r="N37">
        <f t="shared" si="2"/>
        <v>0</v>
      </c>
      <c r="O37">
        <f t="shared" si="2"/>
        <v>0</v>
      </c>
      <c r="P37">
        <f t="shared" si="2"/>
        <v>0</v>
      </c>
      <c r="Q37">
        <f t="shared" si="2"/>
        <v>0</v>
      </c>
      <c r="R37">
        <f t="shared" si="2"/>
        <v>1</v>
      </c>
      <c r="S37">
        <f t="shared" si="2"/>
        <v>1</v>
      </c>
      <c r="T37">
        <f t="shared" si="2"/>
        <v>0</v>
      </c>
      <c r="U37">
        <f t="shared" si="2"/>
        <v>0</v>
      </c>
      <c r="V37">
        <f t="shared" si="2"/>
        <v>0</v>
      </c>
      <c r="W37">
        <f t="shared" si="2"/>
        <v>0</v>
      </c>
      <c r="X37">
        <f t="shared" si="2"/>
        <v>0</v>
      </c>
      <c r="Y37">
        <f t="shared" si="2"/>
        <v>1</v>
      </c>
      <c r="Z37">
        <f t="shared" si="2"/>
        <v>1</v>
      </c>
      <c r="AA37">
        <f t="shared" si="2"/>
        <v>0</v>
      </c>
      <c r="AB37">
        <f t="shared" si="2"/>
        <v>0</v>
      </c>
      <c r="AC37">
        <f t="shared" si="2"/>
        <v>0</v>
      </c>
      <c r="AD37">
        <f t="shared" si="2"/>
        <v>0</v>
      </c>
      <c r="AE37">
        <f t="shared" si="2"/>
        <v>0</v>
      </c>
      <c r="AF37">
        <f>IF(ISERROR(DAY(DATEVALUE(CONCATENATE(AF$19,"/",$K$5,"/",Год)))),0,IF(OR(WEEKDAY(DATEVALUE(CONCATENATE(AF$19,"/",$K$5,"/",Год)),2)=7,WEEKDAY(DATEVALUE(CONCATENATE(AF$19,"/",$K$5,"/",Год)),2)=6),1,0))</f>
        <v>1</v>
      </c>
      <c r="AG37">
        <f>IF(ISERROR(DAY(DATEVALUE(CONCATENATE(AG$19,"/",$K$5,"/",Год)))),0,IF(OR(WEEKDAY(DATEVALUE(CONCATENATE(AG$19,"/",$K$5,"/",Год)),2)=7,WEEKDAY(DATEVALUE(CONCATENATE(AG$19,"/",$K$5,"/",Год)),2)=6),1,0))</f>
        <v>1</v>
      </c>
      <c r="AH37">
        <f>IF(ISERROR(DAY(DATEVALUE(CONCATENATE(AH$19,"/",$K$5,"/",Год)))),0,IF(OR(WEEKDAY(DATEVALUE(CONCATENATE(AH$19,"/",$K$5,"/",Год)),2)=7,WEEKDAY(DATEVALUE(CONCATENATE(AH$19,"/",$K$5,"/",Год)),2)=6),1,0))</f>
        <v>0</v>
      </c>
    </row>
    <row r="39" spans="1:36" x14ac:dyDescent="0.3">
      <c r="B39" s="21" t="s">
        <v>21</v>
      </c>
      <c r="C39" s="21"/>
      <c r="D39">
        <f>SUM(D37:AH37)</f>
        <v>10</v>
      </c>
    </row>
    <row r="40" spans="1:36" ht="15" x14ac:dyDescent="0.25">
      <c r="D40" s="17"/>
    </row>
    <row r="41" spans="1:36" x14ac:dyDescent="0.3">
      <c r="D41" s="18"/>
    </row>
  </sheetData>
  <mergeCells count="10">
    <mergeCell ref="AB3:AC3"/>
    <mergeCell ref="B3:X3"/>
    <mergeCell ref="A18:A19"/>
    <mergeCell ref="B39:C39"/>
    <mergeCell ref="B37:C37"/>
    <mergeCell ref="AI18:AI19"/>
    <mergeCell ref="AJ18:AJ19"/>
    <mergeCell ref="D18:AH18"/>
    <mergeCell ref="C18:C19"/>
    <mergeCell ref="B18:B19"/>
  </mergeCells>
  <conditionalFormatting sqref="D19:AH35">
    <cfRule type="expression" dxfId="2" priority="4" stopIfTrue="1">
      <formula>WEEKDAY(DATEVALUE(CONCATENATE(D$19,"/",$K$5,"/",Год)),2)=6</formula>
    </cfRule>
    <cfRule type="expression" dxfId="1" priority="5" stopIfTrue="1">
      <formula>WEEKDAY(DATEVALUE(CONCATENATE(D$19,"/",$K$5,"/",Год)),2)=7</formula>
    </cfRule>
    <cfRule type="expression" dxfId="0" priority="6" stopIfTrue="1">
      <formula>ISERROR(DAY(DATEVALUE(CONCATENATE(D$19,"/",$K$5,"/",Год))))=TRUE</formula>
    </cfRule>
  </conditionalFormatting>
  <pageMargins left="0.7" right="0.7" top="0.75" bottom="0.75" header="0.3" footer="0.3"/>
  <pageSetup paperSize="9" scale="64" orientation="landscape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36" r:id="rId4" name="ComboBox1">
          <controlPr defaultSize="0" autoLine="0" linkedCell="K5" listFillRange="J5:J16" r:id="rId5">
            <anchor moveWithCells="1">
              <from>
                <xdr:col>23</xdr:col>
                <xdr:colOff>373380</xdr:colOff>
                <xdr:row>1</xdr:row>
                <xdr:rowOff>175260</xdr:rowOff>
              </from>
              <to>
                <xdr:col>26</xdr:col>
                <xdr:colOff>342900</xdr:colOff>
                <xdr:row>16</xdr:row>
                <xdr:rowOff>38100</xdr:rowOff>
              </to>
            </anchor>
          </controlPr>
        </control>
      </mc:Choice>
      <mc:Fallback>
        <control shapeId="1036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Mikle K</dc:creator>
  <cp:lastModifiedBy>Mikle K</cp:lastModifiedBy>
  <cp:lastPrinted>2014-08-12T05:34:35Z</cp:lastPrinted>
  <dcterms:created xsi:type="dcterms:W3CDTF">2014-08-11T15:03:47Z</dcterms:created>
  <dcterms:modified xsi:type="dcterms:W3CDTF">2014-08-14T13:42:16Z</dcterms:modified>
</cp:coreProperties>
</file>