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11445" activeTab="2"/>
  </bookViews>
  <sheets>
    <sheet name="Данные" sheetId="3" r:id="rId1"/>
    <sheet name="Всё правильно" sheetId="1" r:id="rId2"/>
    <sheet name="Считает криво" sheetId="4" r:id="rId3"/>
  </sheets>
  <calcPr calcId="145621"/>
</workbook>
</file>

<file path=xl/calcChain.xml><?xml version="1.0" encoding="utf-8"?>
<calcChain xmlns="http://schemas.openxmlformats.org/spreadsheetml/2006/main">
  <c r="F3" i="4" l="1" a="1"/>
  <c r="F3" i="4" s="1"/>
  <c r="F4" i="4" a="1"/>
  <c r="F4" i="4" s="1"/>
  <c r="F5" i="4" a="1"/>
  <c r="F5" i="4" s="1"/>
  <c r="F6" i="4" a="1"/>
  <c r="F6" i="4" s="1"/>
  <c r="F7" i="4" a="1"/>
  <c r="F7" i="4" s="1"/>
  <c r="F8" i="4" a="1"/>
  <c r="F8" i="4" s="1"/>
  <c r="F9" i="4" a="1"/>
  <c r="F9" i="4" s="1"/>
  <c r="F10" i="4" a="1"/>
  <c r="F10" i="4" s="1"/>
  <c r="F11" i="4" a="1"/>
  <c r="F11" i="4" s="1"/>
  <c r="F12" i="4" a="1"/>
  <c r="F12" i="4" s="1"/>
  <c r="F13" i="4" a="1"/>
  <c r="F13" i="4" s="1"/>
  <c r="F14" i="4" a="1"/>
  <c r="F14" i="4" s="1"/>
  <c r="F15" i="4" a="1"/>
  <c r="F15" i="4" s="1"/>
  <c r="F16" i="4" a="1"/>
  <c r="F16" i="4" s="1"/>
  <c r="F17" i="4" a="1"/>
  <c r="F17" i="4" s="1"/>
  <c r="F18" i="4" a="1"/>
  <c r="F18" i="4" s="1"/>
  <c r="F19" i="4" a="1"/>
  <c r="F19" i="4" s="1"/>
  <c r="F20" i="4" a="1"/>
  <c r="F20" i="4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" i="1" a="1"/>
  <c r="E2" i="1" s="1"/>
  <c r="C4" i="4"/>
  <c r="D4" i="4" s="1"/>
  <c r="C5" i="4"/>
  <c r="D5" i="4" s="1"/>
  <c r="C6" i="4"/>
  <c r="D6" i="4" s="1"/>
  <c r="C7" i="4"/>
  <c r="D7" i="4" s="1"/>
  <c r="C8" i="4"/>
  <c r="D8" i="4" s="1"/>
  <c r="C9" i="4"/>
  <c r="D9" i="4" s="1"/>
  <c r="C10" i="4"/>
  <c r="D10" i="4" s="1"/>
  <c r="C11" i="4"/>
  <c r="D11" i="4" s="1"/>
  <c r="C12" i="4"/>
  <c r="D12" i="4" s="1"/>
  <c r="C13" i="4"/>
  <c r="D13" i="4" s="1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D20" i="4" s="1"/>
  <c r="C3" i="4"/>
  <c r="D3" i="4" s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3" i="4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" i="1"/>
  <c r="D2" i="1" s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<sst xmlns="http://schemas.openxmlformats.org/spreadsheetml/2006/main" count="108" uniqueCount="51">
  <si>
    <t>Login</t>
  </si>
  <si>
    <t>name and surname</t>
  </si>
  <si>
    <t>Position</t>
  </si>
  <si>
    <t>User</t>
  </si>
  <si>
    <t>User1</t>
  </si>
  <si>
    <t>User2</t>
  </si>
  <si>
    <t>User3</t>
  </si>
  <si>
    <t>User4</t>
  </si>
  <si>
    <t>User5</t>
  </si>
  <si>
    <t>User6</t>
  </si>
  <si>
    <t>User7</t>
  </si>
  <si>
    <t>User8</t>
  </si>
  <si>
    <t>User9</t>
  </si>
  <si>
    <t>User10</t>
  </si>
  <si>
    <t>User11</t>
  </si>
  <si>
    <t>User12</t>
  </si>
  <si>
    <t>User13</t>
  </si>
  <si>
    <t>User14</t>
  </si>
  <si>
    <t>User15</t>
  </si>
  <si>
    <t>User16</t>
  </si>
  <si>
    <t>User17</t>
  </si>
  <si>
    <t>Nameuser Surnameuser</t>
  </si>
  <si>
    <t>Nameuser Surnameuser1</t>
  </si>
  <si>
    <t>Nameuser Surnameuser2</t>
  </si>
  <si>
    <t>Nameuser Surnameuser3</t>
  </si>
  <si>
    <t>Nameuser Surnameuser4</t>
  </si>
  <si>
    <t>Nameuser Surnameuser5</t>
  </si>
  <si>
    <t>Nameuser Surnameuser8</t>
  </si>
  <si>
    <t>Nameuser Surnameuser9</t>
  </si>
  <si>
    <t>Nameuser Surnameuser10</t>
  </si>
  <si>
    <t>Nameuser Surnameuser11</t>
  </si>
  <si>
    <t>Nameuser Surnameuser12</t>
  </si>
  <si>
    <t>Nameuser Surnameuser13</t>
  </si>
  <si>
    <t>Nameuser Surnameuser14</t>
  </si>
  <si>
    <t>Nameuser Surnameuser15</t>
  </si>
  <si>
    <t>Nameuser Surnameuser16</t>
  </si>
  <si>
    <t>Specialist</t>
  </si>
  <si>
    <t>Specialist1</t>
  </si>
  <si>
    <t>Specialist2</t>
  </si>
  <si>
    <t>Specialist3</t>
  </si>
  <si>
    <t>Specialist4</t>
  </si>
  <si>
    <t>Specialist5</t>
  </si>
  <si>
    <t>Specialist8</t>
  </si>
  <si>
    <t>Specialist9</t>
  </si>
  <si>
    <t>Specialist10</t>
  </si>
  <si>
    <t>Specialist11</t>
  </si>
  <si>
    <t>Specialist12</t>
  </si>
  <si>
    <t>Specialist13</t>
  </si>
  <si>
    <t>Specialist14</t>
  </si>
  <si>
    <t>Specialist15</t>
  </si>
  <si>
    <t>Specialist16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</si>
</sst>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/>
    <xf numFmtId="0" fontId="0" fillId="0" borderId="0" xfId="0" applyBorder="1" applyAlignment="1">
      <alignment wrapText="1"/>
    </xf>
    <xf numFmtId="0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D19"/>
  <sheetViews>
    <sheetView workbookViewId="0">
      <selection activeCell="H12" sqref="H12"/>
    </sheetView>
  </sheetViews>
  <sheetFormatPr defaultRowHeight="15" x14ac:dyDescent="0.25"/>
  <cols>
    <col min="2" max="2" width="24.7109375" bestFit="1" customWidth="1"/>
    <col min="3" max="3" width="11.42578125" bestFit="1" customWidth="1"/>
  </cols>
  <sheetData>
    <row r="2" spans="1:4" x14ac:dyDescent="0.25">
      <c r="A2" s="3" t="s">
        <v>3</v>
      </c>
      <c r="B2" s="3" t="s">
        <v>21</v>
      </c>
      <c r="C2" s="3" t="s">
        <v>36</v>
      </c>
      <c r="D2" s="3" t="s">
        <v>3</v>
      </c>
    </row>
    <row r="3" spans="1:4" x14ac:dyDescent="0.25">
      <c r="A3" s="3" t="s">
        <v>4</v>
      </c>
      <c r="B3" s="3" t="s">
        <v>22</v>
      </c>
      <c r="C3" s="3" t="s">
        <v>37</v>
      </c>
      <c r="D3" s="3" t="s">
        <v>4</v>
      </c>
    </row>
    <row r="4" spans="1:4" x14ac:dyDescent="0.25">
      <c r="A4" s="3" t="s">
        <v>5</v>
      </c>
      <c r="B4" s="3" t="s">
        <v>23</v>
      </c>
      <c r="C4" s="3" t="s">
        <v>38</v>
      </c>
      <c r="D4" s="3" t="s">
        <v>5</v>
      </c>
    </row>
    <row r="5" spans="1:4" x14ac:dyDescent="0.25">
      <c r="A5" s="3" t="s">
        <v>6</v>
      </c>
      <c r="B5" s="3" t="s">
        <v>24</v>
      </c>
      <c r="C5" s="3" t="s">
        <v>39</v>
      </c>
      <c r="D5" s="3" t="s">
        <v>6</v>
      </c>
    </row>
    <row r="6" spans="1:4" x14ac:dyDescent="0.25">
      <c r="A6" s="3" t="s">
        <v>7</v>
      </c>
      <c r="B6" s="3" t="s">
        <v>25</v>
      </c>
      <c r="C6" s="3" t="s">
        <v>40</v>
      </c>
      <c r="D6" s="3" t="s">
        <v>7</v>
      </c>
    </row>
    <row r="7" spans="1:4" x14ac:dyDescent="0.25">
      <c r="A7" s="3" t="s">
        <v>8</v>
      </c>
      <c r="B7" s="3" t="s">
        <v>26</v>
      </c>
      <c r="C7" s="3" t="s">
        <v>41</v>
      </c>
      <c r="D7" s="3" t="s">
        <v>8</v>
      </c>
    </row>
    <row r="8" spans="1:4" x14ac:dyDescent="0.25">
      <c r="A8" s="3" t="s">
        <v>9</v>
      </c>
      <c r="B8" s="2" t="e">
        <v>#N/A</v>
      </c>
      <c r="C8" s="2" t="e">
        <v>#N/A</v>
      </c>
      <c r="D8" s="3" t="s">
        <v>9</v>
      </c>
    </row>
    <row r="9" spans="1:4" x14ac:dyDescent="0.25">
      <c r="A9" s="3" t="s">
        <v>10</v>
      </c>
      <c r="B9" s="5" t="e">
        <v>#N/A</v>
      </c>
      <c r="C9" s="1" t="e">
        <v>#N/A</v>
      </c>
      <c r="D9" s="3" t="s">
        <v>10</v>
      </c>
    </row>
    <row r="10" spans="1:4" x14ac:dyDescent="0.25">
      <c r="A10" s="3" t="s">
        <v>11</v>
      </c>
      <c r="B10" s="3" t="s">
        <v>27</v>
      </c>
      <c r="C10" s="3" t="s">
        <v>42</v>
      </c>
      <c r="D10" s="3" t="s">
        <v>11</v>
      </c>
    </row>
    <row r="11" spans="1:4" x14ac:dyDescent="0.25">
      <c r="A11" s="3" t="s">
        <v>12</v>
      </c>
      <c r="B11" s="3" t="s">
        <v>28</v>
      </c>
      <c r="C11" s="3" t="s">
        <v>43</v>
      </c>
      <c r="D11" s="3" t="s">
        <v>12</v>
      </c>
    </row>
    <row r="12" spans="1:4" x14ac:dyDescent="0.25">
      <c r="A12" s="3" t="s">
        <v>13</v>
      </c>
      <c r="B12" s="3" t="s">
        <v>29</v>
      </c>
      <c r="C12" s="3" t="s">
        <v>44</v>
      </c>
      <c r="D12" s="3" t="s">
        <v>13</v>
      </c>
    </row>
    <row r="13" spans="1:4" x14ac:dyDescent="0.25">
      <c r="A13" s="3" t="s">
        <v>14</v>
      </c>
      <c r="B13" s="3" t="s">
        <v>30</v>
      </c>
      <c r="C13" s="3" t="s">
        <v>45</v>
      </c>
      <c r="D13" s="3" t="s">
        <v>14</v>
      </c>
    </row>
    <row r="14" spans="1:4" x14ac:dyDescent="0.25">
      <c r="A14" s="3" t="s">
        <v>15</v>
      </c>
      <c r="B14" s="3" t="s">
        <v>31</v>
      </c>
      <c r="C14" s="3" t="s">
        <v>46</v>
      </c>
      <c r="D14" s="3" t="s">
        <v>15</v>
      </c>
    </row>
    <row r="15" spans="1:4" x14ac:dyDescent="0.25">
      <c r="A15" s="3" t="s">
        <v>16</v>
      </c>
      <c r="B15" s="3" t="s">
        <v>32</v>
      </c>
      <c r="C15" s="3" t="s">
        <v>47</v>
      </c>
      <c r="D15" s="3" t="s">
        <v>16</v>
      </c>
    </row>
    <row r="16" spans="1:4" x14ac:dyDescent="0.25">
      <c r="A16" s="3" t="s">
        <v>17</v>
      </c>
      <c r="B16" s="3" t="s">
        <v>33</v>
      </c>
      <c r="C16" s="3" t="s">
        <v>48</v>
      </c>
      <c r="D16" s="3" t="s">
        <v>17</v>
      </c>
    </row>
    <row r="17" spans="1:4" x14ac:dyDescent="0.25">
      <c r="A17" s="3" t="s">
        <v>18</v>
      </c>
      <c r="B17" s="3" t="s">
        <v>34</v>
      </c>
      <c r="C17" s="3" t="s">
        <v>49</v>
      </c>
      <c r="D17" s="3" t="s">
        <v>18</v>
      </c>
    </row>
    <row r="18" spans="1:4" x14ac:dyDescent="0.25">
      <c r="A18" s="3" t="s">
        <v>19</v>
      </c>
      <c r="B18" s="3" t="s">
        <v>35</v>
      </c>
      <c r="C18" s="3" t="s">
        <v>50</v>
      </c>
      <c r="D18" s="3" t="s">
        <v>19</v>
      </c>
    </row>
    <row r="19" spans="1:4" x14ac:dyDescent="0.25">
      <c r="A19" s="3" t="s">
        <v>20</v>
      </c>
      <c r="B19" s="1" t="e">
        <v>#N/A</v>
      </c>
      <c r="C19" s="1" t="e">
        <v>#N/A</v>
      </c>
      <c r="D19" s="3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"/>
  <sheetViews>
    <sheetView workbookViewId="0">
      <selection activeCell="G5" sqref="G5"/>
    </sheetView>
  </sheetViews>
  <sheetFormatPr defaultRowHeight="15" x14ac:dyDescent="0.25"/>
  <cols>
    <col min="1" max="1" width="14.7109375" bestFit="1" customWidth="1"/>
    <col min="2" max="2" width="24.7109375" bestFit="1" customWidth="1"/>
    <col min="3" max="3" width="25.85546875" bestFit="1" customWidth="1"/>
    <col min="4" max="4" width="22" bestFit="1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2"/>
    </row>
    <row r="2" spans="1:5" x14ac:dyDescent="0.25">
      <c r="A2" s="3" t="s">
        <v>3</v>
      </c>
      <c r="B2" s="3" t="str">
        <f>VLOOKUP(A2,Данные!A2:B19,2,0)</f>
        <v>Nameuser Surnameuser</v>
      </c>
      <c r="C2" s="3" t="str">
        <f>VLOOKUP(A2,Данные!A2:C19,3,0)</f>
        <v>Specialist</v>
      </c>
      <c r="D2" s="4" t="str">
        <f>IF(ISERROR(C2),"Проверь аккаунт","")</f>
        <v/>
      </c>
      <c r="E2" s="6" t="str">
        <f t="array" ref="E2">IFERROR(INDEX('Всё правильно'!A$1:A$20,SMALL(IF('Всё правильно'!D$2:D$20="Проверь аккаунт",ROW('Всё правильно'!D$2:D$20)),ROW()-1)),"")</f>
        <v>User6</v>
      </c>
    </row>
    <row r="3" spans="1:5" x14ac:dyDescent="0.25">
      <c r="A3" s="3" t="s">
        <v>4</v>
      </c>
      <c r="B3" s="3" t="str">
        <f>VLOOKUP(A3,Данные!A3:B20,2,0)</f>
        <v>Nameuser Surnameuser1</v>
      </c>
      <c r="C3" s="3" t="str">
        <f>VLOOKUP(A3,Данные!A3:C20,3,0)</f>
        <v>Specialist1</v>
      </c>
      <c r="D3" s="4" t="str">
        <f t="shared" ref="D3:D19" si="0">IF(ISERROR(C3),"Проверь аккаунт","")</f>
        <v/>
      </c>
      <c r="E3" s="6" t="str">
        <f t="array" ref="E3">IFERROR(INDEX('Всё правильно'!A$1:A$20,SMALL(IF('Всё правильно'!D$2:D$20="Проверь аккаунт",ROW('Всё правильно'!D$2:D$20)),ROW()-1)),"")</f>
        <v>User7</v>
      </c>
    </row>
    <row r="4" spans="1:5" x14ac:dyDescent="0.25">
      <c r="A4" s="3" t="s">
        <v>5</v>
      </c>
      <c r="B4" s="3" t="str">
        <f>VLOOKUP(A4,Данные!A4:B21,2,0)</f>
        <v>Nameuser Surnameuser2</v>
      </c>
      <c r="C4" s="3" t="str">
        <f>VLOOKUP(A4,Данные!A4:C21,3,0)</f>
        <v>Specialist2</v>
      </c>
      <c r="D4" s="4" t="str">
        <f t="shared" si="0"/>
        <v/>
      </c>
      <c r="E4" s="6" t="str">
        <f t="array" ref="E4">IFERROR(INDEX('Всё правильно'!A$1:A$20,SMALL(IF('Всё правильно'!D$2:D$20="Проверь аккаунт",ROW('Всё правильно'!D$2:D$20)),ROW()-1)),"")</f>
        <v>User17</v>
      </c>
    </row>
    <row r="5" spans="1:5" x14ac:dyDescent="0.25">
      <c r="A5" s="3" t="s">
        <v>6</v>
      </c>
      <c r="B5" s="3" t="str">
        <f>VLOOKUP(A5,Данные!A5:B22,2,0)</f>
        <v>Nameuser Surnameuser3</v>
      </c>
      <c r="C5" s="3" t="str">
        <f>VLOOKUP(A5,Данные!A5:C22,3,0)</f>
        <v>Specialist3</v>
      </c>
      <c r="D5" s="4" t="str">
        <f t="shared" si="0"/>
        <v/>
      </c>
      <c r="E5" s="6" t="str">
        <f t="array" ref="E5">IFERROR(INDEX('Всё правильно'!A$1:A$20,SMALL(IF('Всё правильно'!D$2:D$20="Проверь аккаунт",ROW('Всё правильно'!D$2:D$20)),ROW()-1)),"")</f>
        <v/>
      </c>
    </row>
    <row r="6" spans="1:5" x14ac:dyDescent="0.25">
      <c r="A6" s="3" t="s">
        <v>7</v>
      </c>
      <c r="B6" s="3" t="str">
        <f>VLOOKUP(A6,Данные!A6:B23,2,0)</f>
        <v>Nameuser Surnameuser4</v>
      </c>
      <c r="C6" s="3" t="str">
        <f>VLOOKUP(A6,Данные!A6:C23,3,0)</f>
        <v>Specialist4</v>
      </c>
      <c r="D6" s="4" t="str">
        <f t="shared" si="0"/>
        <v/>
      </c>
      <c r="E6" s="6" t="str">
        <f t="array" ref="E6">IFERROR(INDEX('Всё правильно'!A$1:A$20,SMALL(IF('Всё правильно'!D$2:D$20="Проверь аккаунт",ROW('Всё правильно'!D$2:D$20)),ROW()-1)),"")</f>
        <v/>
      </c>
    </row>
    <row r="7" spans="1:5" x14ac:dyDescent="0.25">
      <c r="A7" s="3" t="s">
        <v>8</v>
      </c>
      <c r="B7" s="3" t="str">
        <f>VLOOKUP(A7,Данные!A7:B24,2,0)</f>
        <v>Nameuser Surnameuser5</v>
      </c>
      <c r="C7" s="3" t="str">
        <f>VLOOKUP(A7,Данные!A7:C24,3,0)</f>
        <v>Specialist5</v>
      </c>
      <c r="D7" s="4" t="str">
        <f t="shared" si="0"/>
        <v/>
      </c>
      <c r="E7" s="6" t="str">
        <f t="array" ref="E7">IFERROR(INDEX('Всё правильно'!A$1:A$20,SMALL(IF('Всё правильно'!D$2:D$20="Проверь аккаунт",ROW('Всё правильно'!D$2:D$20)),ROW()-1)),"")</f>
        <v/>
      </c>
    </row>
    <row r="8" spans="1:5" x14ac:dyDescent="0.25">
      <c r="A8" s="3" t="s">
        <v>9</v>
      </c>
      <c r="B8" s="3" t="e">
        <f>VLOOKUP(A8,Данные!A8:B25,2,0)</f>
        <v>#N/A</v>
      </c>
      <c r="C8" s="3" t="e">
        <f>VLOOKUP(A8,Данные!A8:C25,3,0)</f>
        <v>#N/A</v>
      </c>
      <c r="D8" s="4" t="str">
        <f t="shared" si="0"/>
        <v>Проверь аккаунт</v>
      </c>
      <c r="E8" s="6" t="str">
        <f t="array" ref="E8">IFERROR(INDEX('Всё правильно'!A$1:A$20,SMALL(IF('Всё правильно'!D$2:D$20="Проверь аккаунт",ROW('Всё правильно'!D$2:D$20)),ROW()-1)),"")</f>
        <v/>
      </c>
    </row>
    <row r="9" spans="1:5" x14ac:dyDescent="0.25">
      <c r="A9" s="3" t="s">
        <v>10</v>
      </c>
      <c r="B9" s="3" t="e">
        <f>VLOOKUP(A9,Данные!A9:B26,2,0)</f>
        <v>#N/A</v>
      </c>
      <c r="C9" s="3" t="e">
        <f>VLOOKUP(A9,Данные!A9:C26,3,0)</f>
        <v>#N/A</v>
      </c>
      <c r="D9" s="4" t="str">
        <f t="shared" si="0"/>
        <v>Проверь аккаунт</v>
      </c>
      <c r="E9" s="6" t="str">
        <f t="array" ref="E9">IFERROR(INDEX('Всё правильно'!A$1:A$20,SMALL(IF('Всё правильно'!D$2:D$20="Проверь аккаунт",ROW('Всё правильно'!D$2:D$20)),ROW()-1)),"")</f>
        <v/>
      </c>
    </row>
    <row r="10" spans="1:5" x14ac:dyDescent="0.25">
      <c r="A10" s="3" t="s">
        <v>11</v>
      </c>
      <c r="B10" s="3" t="str">
        <f>VLOOKUP(A10,Данные!A10:B27,2,0)</f>
        <v>Nameuser Surnameuser8</v>
      </c>
      <c r="C10" s="3" t="str">
        <f>VLOOKUP(A10,Данные!A10:C27,3,0)</f>
        <v>Specialist8</v>
      </c>
      <c r="D10" s="4" t="str">
        <f t="shared" si="0"/>
        <v/>
      </c>
      <c r="E10" s="6" t="str">
        <f t="array" ref="E10">IFERROR(INDEX('Всё правильно'!A$1:A$20,SMALL(IF('Всё правильно'!D$2:D$20="Проверь аккаунт",ROW('Всё правильно'!D$2:D$20)),ROW()-1)),"")</f>
        <v/>
      </c>
    </row>
    <row r="11" spans="1:5" x14ac:dyDescent="0.25">
      <c r="A11" s="3" t="s">
        <v>12</v>
      </c>
      <c r="B11" s="3" t="str">
        <f>VLOOKUP(A11,Данные!A11:B28,2,0)</f>
        <v>Nameuser Surnameuser9</v>
      </c>
      <c r="C11" s="3" t="str">
        <f>VLOOKUP(A11,Данные!A11:C28,3,0)</f>
        <v>Specialist9</v>
      </c>
      <c r="D11" s="4" t="str">
        <f t="shared" si="0"/>
        <v/>
      </c>
      <c r="E11" s="6" t="str">
        <f t="array" ref="E11">IFERROR(INDEX('Всё правильно'!A$1:A$20,SMALL(IF('Всё правильно'!D$2:D$20="Проверь аккаунт",ROW('Всё правильно'!D$2:D$20)),ROW()-1)),"")</f>
        <v/>
      </c>
    </row>
    <row r="12" spans="1:5" x14ac:dyDescent="0.25">
      <c r="A12" s="3" t="s">
        <v>13</v>
      </c>
      <c r="B12" s="3" t="str">
        <f>VLOOKUP(A12,Данные!A12:B29,2,0)</f>
        <v>Nameuser Surnameuser10</v>
      </c>
      <c r="C12" s="3" t="str">
        <f>VLOOKUP(A12,Данные!A12:C29,3,0)</f>
        <v>Specialist10</v>
      </c>
      <c r="D12" s="4" t="str">
        <f t="shared" si="0"/>
        <v/>
      </c>
      <c r="E12" s="6" t="str">
        <f t="array" ref="E12">IFERROR(INDEX('Всё правильно'!A$1:A$20,SMALL(IF('Всё правильно'!D$2:D$20="Проверь аккаунт",ROW('Всё правильно'!D$2:D$20)),ROW()-1)),"")</f>
        <v/>
      </c>
    </row>
    <row r="13" spans="1:5" x14ac:dyDescent="0.25">
      <c r="A13" s="3" t="s">
        <v>14</v>
      </c>
      <c r="B13" s="3" t="str">
        <f>VLOOKUP(A13,Данные!A13:B30,2,0)</f>
        <v>Nameuser Surnameuser11</v>
      </c>
      <c r="C13" s="3" t="str">
        <f>VLOOKUP(A13,Данные!A13:C30,3,0)</f>
        <v>Specialist11</v>
      </c>
      <c r="D13" s="4" t="str">
        <f t="shared" si="0"/>
        <v/>
      </c>
      <c r="E13" s="6" t="str">
        <f t="array" ref="E13">IFERROR(INDEX('Всё правильно'!A$1:A$20,SMALL(IF('Всё правильно'!D$2:D$20="Проверь аккаунт",ROW('Всё правильно'!D$2:D$20)),ROW()-1)),"")</f>
        <v/>
      </c>
    </row>
    <row r="14" spans="1:5" x14ac:dyDescent="0.25">
      <c r="A14" s="3" t="s">
        <v>15</v>
      </c>
      <c r="B14" s="3" t="str">
        <f>VLOOKUP(A14,Данные!A14:B31,2,0)</f>
        <v>Nameuser Surnameuser12</v>
      </c>
      <c r="C14" s="3" t="str">
        <f>VLOOKUP(A14,Данные!A14:C31,3,0)</f>
        <v>Specialist12</v>
      </c>
      <c r="D14" s="4" t="str">
        <f t="shared" si="0"/>
        <v/>
      </c>
      <c r="E14" s="6" t="str">
        <f t="array" ref="E14">IFERROR(INDEX('Всё правильно'!A$1:A$20,SMALL(IF('Всё правильно'!D$2:D$20="Проверь аккаунт",ROW('Всё правильно'!D$2:D$20)),ROW()-1)),"")</f>
        <v/>
      </c>
    </row>
    <row r="15" spans="1:5" x14ac:dyDescent="0.25">
      <c r="A15" s="3" t="s">
        <v>16</v>
      </c>
      <c r="B15" s="3" t="str">
        <f>VLOOKUP(A15,Данные!A15:B32,2,0)</f>
        <v>Nameuser Surnameuser13</v>
      </c>
      <c r="C15" s="3" t="str">
        <f>VLOOKUP(A15,Данные!A15:C32,3,0)</f>
        <v>Specialist13</v>
      </c>
      <c r="D15" s="4" t="str">
        <f t="shared" si="0"/>
        <v/>
      </c>
      <c r="E15" s="6" t="str">
        <f t="array" ref="E15">IFERROR(INDEX('Всё правильно'!A$1:A$20,SMALL(IF('Всё правильно'!D$2:D$20="Проверь аккаунт",ROW('Всё правильно'!D$2:D$20)),ROW()-1)),"")</f>
        <v/>
      </c>
    </row>
    <row r="16" spans="1:5" x14ac:dyDescent="0.25">
      <c r="A16" s="3" t="s">
        <v>17</v>
      </c>
      <c r="B16" s="3" t="str">
        <f>VLOOKUP(A16,Данные!A16:B33,2,0)</f>
        <v>Nameuser Surnameuser14</v>
      </c>
      <c r="C16" s="3" t="str">
        <f>VLOOKUP(A16,Данные!A16:C33,3,0)</f>
        <v>Specialist14</v>
      </c>
      <c r="D16" s="4" t="str">
        <f t="shared" si="0"/>
        <v/>
      </c>
      <c r="E16" s="6" t="str">
        <f t="array" ref="E16">IFERROR(INDEX('Всё правильно'!A$1:A$20,SMALL(IF('Всё правильно'!D$2:D$20="Проверь аккаунт",ROW('Всё правильно'!D$2:D$20)),ROW()-1)),"")</f>
        <v/>
      </c>
    </row>
    <row r="17" spans="1:5" x14ac:dyDescent="0.25">
      <c r="A17" s="3" t="s">
        <v>18</v>
      </c>
      <c r="B17" s="3" t="str">
        <f>VLOOKUP(A17,Данные!A17:B34,2,0)</f>
        <v>Nameuser Surnameuser15</v>
      </c>
      <c r="C17" s="3" t="str">
        <f>VLOOKUP(A17,Данные!A17:C34,3,0)</f>
        <v>Specialist15</v>
      </c>
      <c r="D17" s="4" t="str">
        <f t="shared" si="0"/>
        <v/>
      </c>
      <c r="E17" s="6" t="str">
        <f t="array" ref="E17">IFERROR(INDEX('Всё правильно'!A$1:A$20,SMALL(IF('Всё правильно'!D$2:D$20="Проверь аккаунт",ROW('Всё правильно'!D$2:D$20)),ROW()-1)),"")</f>
        <v/>
      </c>
    </row>
    <row r="18" spans="1:5" x14ac:dyDescent="0.25">
      <c r="A18" s="3" t="s">
        <v>19</v>
      </c>
      <c r="B18" s="3" t="str">
        <f>VLOOKUP(A18,Данные!A18:B35,2,0)</f>
        <v>Nameuser Surnameuser16</v>
      </c>
      <c r="C18" s="3" t="str">
        <f>VLOOKUP(A18,Данные!A18:C35,3,0)</f>
        <v>Specialist16</v>
      </c>
      <c r="D18" s="4" t="str">
        <f t="shared" si="0"/>
        <v/>
      </c>
      <c r="E18" s="6" t="str">
        <f t="array" ref="E18">IFERROR(INDEX('Всё правильно'!A$1:A$20,SMALL(IF('Всё правильно'!D$2:D$20="Проверь аккаунт",ROW('Всё правильно'!D$2:D$20)),ROW()-1)),"")</f>
        <v/>
      </c>
    </row>
    <row r="19" spans="1:5" x14ac:dyDescent="0.25">
      <c r="A19" s="3" t="s">
        <v>20</v>
      </c>
      <c r="B19" s="3" t="e">
        <f>VLOOKUP(A19,Данные!A19:B36,2,0)</f>
        <v>#N/A</v>
      </c>
      <c r="C19" s="3" t="e">
        <f>VLOOKUP(A19,Данные!A19:C36,3,0)</f>
        <v>#N/A</v>
      </c>
      <c r="D19" s="4" t="str">
        <f t="shared" si="0"/>
        <v>Проверь аккаунт</v>
      </c>
      <c r="E19" s="6" t="str">
        <f t="array" ref="E19">IFERROR(INDEX('Всё правильно'!A$1:A$20,SMALL(IF('Всё правильно'!D$2:D$20="Проверь аккаунт",ROW('Всё правильно'!D$2:D$20)),ROW()-1)),"")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0"/>
  <sheetViews>
    <sheetView tabSelected="1" workbookViewId="0">
      <selection activeCell="B24" sqref="B24"/>
    </sheetView>
  </sheetViews>
  <sheetFormatPr defaultRowHeight="15" x14ac:dyDescent="0.25"/>
  <cols>
    <col min="1" max="1" width="7" bestFit="1" customWidth="1"/>
    <col min="2" max="2" width="24.7109375" bestFit="1" customWidth="1"/>
    <col min="3" max="3" width="11.42578125" bestFit="1" customWidth="1"/>
    <col min="4" max="4" width="16.42578125" bestFit="1" customWidth="1"/>
  </cols>
  <sheetData>
    <row r="1" spans="1:6" s="1" customFormat="1" x14ac:dyDescent="0.25">
      <c r="A1" s="1">
        <v>1</v>
      </c>
      <c r="B1" s="1">
        <v>2</v>
      </c>
      <c r="C1" s="1">
        <v>3</v>
      </c>
      <c r="D1" s="1">
        <v>4</v>
      </c>
    </row>
    <row r="2" spans="1:6" x14ac:dyDescent="0.25">
      <c r="A2" t="s">
        <v>0</v>
      </c>
      <c r="B2" t="s">
        <v>1</v>
      </c>
      <c r="C2" t="s">
        <v>2</v>
      </c>
    </row>
    <row r="3" spans="1:6" x14ac:dyDescent="0.25">
      <c r="A3" s="3" t="s">
        <v>3</v>
      </c>
      <c r="B3" t="str">
        <f>VLOOKUP(A3,Данные!A2:B19,2,0)</f>
        <v>Nameuser Surnameuser</v>
      </c>
      <c r="C3" t="str">
        <f>VLOOKUP(A3,Данные!A2:C19,3,0)</f>
        <v>Specialist</v>
      </c>
      <c r="D3" t="str">
        <f>IF(ISERROR(C3),"Проверь аккаунт","")</f>
        <v/>
      </c>
      <c r="F3" s="7" t="str">
        <f t="array" ref="F3">IFERROR(INDEX(A$1:A$21,SMALL(IF(D$2:D$21="Проверь аккаунт",ROW(D$2:D$21)),ROW()-1)),"")</f>
        <v>User7</v>
      </c>
    </row>
    <row r="4" spans="1:6" x14ac:dyDescent="0.25">
      <c r="A4" s="3" t="s">
        <v>4</v>
      </c>
      <c r="B4" s="1" t="str">
        <f>VLOOKUP(A4,Данные!A3:B20,2,0)</f>
        <v>Nameuser Surnameuser1</v>
      </c>
      <c r="C4" s="1" t="str">
        <f>VLOOKUP(A4,Данные!A3:C20,3,0)</f>
        <v>Specialist1</v>
      </c>
      <c r="D4" s="1" t="str">
        <f t="shared" ref="D4:D20" si="0">IF(ISERROR(C4),"Проверь аккаунт","")</f>
        <v/>
      </c>
      <c r="F4" s="7" t="str">
        <f t="array" ref="F4">IFERROR(INDEX(A$1:A$21,SMALL(IF(D$2:D$21="Проверь аккаунт",ROW(D$2:D$21)),ROW()-1)),"")</f>
        <v>User17</v>
      </c>
    </row>
    <row r="5" spans="1:6" x14ac:dyDescent="0.25">
      <c r="A5" s="3" t="s">
        <v>5</v>
      </c>
      <c r="B5" s="1" t="str">
        <f>VLOOKUP(A5,Данные!A4:B21,2,0)</f>
        <v>Nameuser Surnameuser2</v>
      </c>
      <c r="C5" s="1" t="str">
        <f>VLOOKUP(A5,Данные!A4:C21,3,0)</f>
        <v>Specialist2</v>
      </c>
      <c r="D5" s="1" t="str">
        <f t="shared" si="0"/>
        <v/>
      </c>
      <c r="F5" s="7" t="str">
        <f t="array" ref="F5">IFERROR(INDEX(A$1:A$21,SMALL(IF(D$2:D$21="Проверь аккаунт",ROW(D$2:D$21)),ROW()-1)),"")</f>
        <v/>
      </c>
    </row>
    <row r="6" spans="1:6" x14ac:dyDescent="0.25">
      <c r="A6" s="3" t="s">
        <v>6</v>
      </c>
      <c r="B6" s="1" t="str">
        <f>VLOOKUP(A6,Данные!A5:B22,2,0)</f>
        <v>Nameuser Surnameuser3</v>
      </c>
      <c r="C6" s="1" t="str">
        <f>VLOOKUP(A6,Данные!A5:C22,3,0)</f>
        <v>Specialist3</v>
      </c>
      <c r="D6" s="1" t="str">
        <f t="shared" si="0"/>
        <v/>
      </c>
      <c r="F6" s="7" t="str">
        <f t="array" ref="F6">IFERROR(INDEX(A$1:A$21,SMALL(IF(D$2:D$21="Проверь аккаунт",ROW(D$2:D$21)),ROW()-1)),"")</f>
        <v/>
      </c>
    </row>
    <row r="7" spans="1:6" x14ac:dyDescent="0.25">
      <c r="A7" s="3" t="s">
        <v>7</v>
      </c>
      <c r="B7" s="1" t="str">
        <f>VLOOKUP(A7,Данные!A6:B23,2,0)</f>
        <v>Nameuser Surnameuser4</v>
      </c>
      <c r="C7" s="1" t="str">
        <f>VLOOKUP(A7,Данные!A6:C23,3,0)</f>
        <v>Specialist4</v>
      </c>
      <c r="D7" s="1" t="str">
        <f t="shared" si="0"/>
        <v/>
      </c>
      <c r="F7" s="7" t="str">
        <f t="array" ref="F7">IFERROR(INDEX(A$1:A$21,SMALL(IF(D$2:D$21="Проверь аккаунт",ROW(D$2:D$21)),ROW()-1)),"")</f>
        <v/>
      </c>
    </row>
    <row r="8" spans="1:6" x14ac:dyDescent="0.25">
      <c r="A8" s="3" t="s">
        <v>8</v>
      </c>
      <c r="B8" s="1" t="str">
        <f>VLOOKUP(A8,Данные!A7:B24,2,0)</f>
        <v>Nameuser Surnameuser5</v>
      </c>
      <c r="C8" s="1" t="str">
        <f>VLOOKUP(A8,Данные!A7:C24,3,0)</f>
        <v>Specialist5</v>
      </c>
      <c r="D8" s="1" t="str">
        <f t="shared" si="0"/>
        <v/>
      </c>
      <c r="F8" s="7" t="str">
        <f t="array" ref="F8">IFERROR(INDEX(A$1:A$21,SMALL(IF(D$2:D$21="Проверь аккаунт",ROW(D$2:D$21)),ROW()-1)),"")</f>
        <v/>
      </c>
    </row>
    <row r="9" spans="1:6" x14ac:dyDescent="0.25">
      <c r="A9" s="3" t="s">
        <v>9</v>
      </c>
      <c r="B9" s="1" t="e">
        <f>VLOOKUP(A9,Данные!A8:B25,2,0)</f>
        <v>#N/A</v>
      </c>
      <c r="C9" s="1" t="e">
        <f>VLOOKUP(A9,Данные!A8:C25,3,0)</f>
        <v>#N/A</v>
      </c>
      <c r="D9" s="1" t="str">
        <f t="shared" si="0"/>
        <v>Проверь аккаунт</v>
      </c>
      <c r="F9" s="7" t="str">
        <f t="array" ref="F9">IFERROR(INDEX(A$1:A$21,SMALL(IF(D$2:D$21="Проверь аккаунт",ROW(D$2:D$21)),ROW()-1)),"")</f>
        <v/>
      </c>
    </row>
    <row r="10" spans="1:6" x14ac:dyDescent="0.25">
      <c r="A10" s="3" t="s">
        <v>10</v>
      </c>
      <c r="B10" s="1" t="e">
        <f>VLOOKUP(A10,Данные!A9:B26,2,0)</f>
        <v>#N/A</v>
      </c>
      <c r="C10" s="1" t="e">
        <f>VLOOKUP(A10,Данные!A9:C26,3,0)</f>
        <v>#N/A</v>
      </c>
      <c r="D10" s="1" t="str">
        <f t="shared" si="0"/>
        <v>Проверь аккаунт</v>
      </c>
      <c r="F10" s="7" t="str">
        <f t="array" ref="F10">IFERROR(INDEX(A$1:A$21,SMALL(IF(D$2:D$21="Проверь аккаунт",ROW(D$2:D$21)),ROW()-1)),"")</f>
        <v/>
      </c>
    </row>
    <row r="11" spans="1:6" x14ac:dyDescent="0.25">
      <c r="A11" s="3" t="s">
        <v>11</v>
      </c>
      <c r="B11" s="1" t="str">
        <f>VLOOKUP(A11,Данные!A10:B27,2,0)</f>
        <v>Nameuser Surnameuser8</v>
      </c>
      <c r="C11" s="1" t="str">
        <f>VLOOKUP(A11,Данные!A10:C27,3,0)</f>
        <v>Specialist8</v>
      </c>
      <c r="D11" s="1" t="str">
        <f t="shared" si="0"/>
        <v/>
      </c>
      <c r="F11" s="7" t="str">
        <f t="array" ref="F11">IFERROR(INDEX(A$1:A$21,SMALL(IF(D$2:D$21="Проверь аккаунт",ROW(D$2:D$21)),ROW()-1)),"")</f>
        <v/>
      </c>
    </row>
    <row r="12" spans="1:6" x14ac:dyDescent="0.25">
      <c r="A12" s="3" t="s">
        <v>12</v>
      </c>
      <c r="B12" s="1" t="str">
        <f>VLOOKUP(A12,Данные!A11:B28,2,0)</f>
        <v>Nameuser Surnameuser9</v>
      </c>
      <c r="C12" s="1" t="str">
        <f>VLOOKUP(A12,Данные!A11:C28,3,0)</f>
        <v>Specialist9</v>
      </c>
      <c r="D12" s="1" t="str">
        <f t="shared" si="0"/>
        <v/>
      </c>
      <c r="F12" s="7" t="str">
        <f t="array" ref="F12">IFERROR(INDEX(A$1:A$21,SMALL(IF(D$2:D$21="Проверь аккаунт",ROW(D$2:D$21)),ROW()-1)),"")</f>
        <v/>
      </c>
    </row>
    <row r="13" spans="1:6" x14ac:dyDescent="0.25">
      <c r="A13" s="3" t="s">
        <v>13</v>
      </c>
      <c r="B13" s="1" t="str">
        <f>VLOOKUP(A13,Данные!A12:B29,2,0)</f>
        <v>Nameuser Surnameuser10</v>
      </c>
      <c r="C13" s="1" t="str">
        <f>VLOOKUP(A13,Данные!A12:C29,3,0)</f>
        <v>Specialist10</v>
      </c>
      <c r="D13" s="1" t="str">
        <f t="shared" si="0"/>
        <v/>
      </c>
      <c r="F13" s="7" t="str">
        <f t="array" ref="F13">IFERROR(INDEX(A$1:A$21,SMALL(IF(D$2:D$21="Проверь аккаунт",ROW(D$2:D$21)),ROW()-1)),"")</f>
        <v/>
      </c>
    </row>
    <row r="14" spans="1:6" x14ac:dyDescent="0.25">
      <c r="A14" s="3" t="s">
        <v>14</v>
      </c>
      <c r="B14" s="1" t="str">
        <f>VLOOKUP(A14,Данные!A13:B30,2,0)</f>
        <v>Nameuser Surnameuser11</v>
      </c>
      <c r="C14" s="1" t="str">
        <f>VLOOKUP(A14,Данные!A13:C30,3,0)</f>
        <v>Specialist11</v>
      </c>
      <c r="D14" s="1" t="str">
        <f t="shared" si="0"/>
        <v/>
      </c>
      <c r="F14" s="7" t="str">
        <f t="array" ref="F14">IFERROR(INDEX(A$1:A$21,SMALL(IF(D$2:D$21="Проверь аккаунт",ROW(D$2:D$21)),ROW()-1)),"")</f>
        <v/>
      </c>
    </row>
    <row r="15" spans="1:6" x14ac:dyDescent="0.25">
      <c r="A15" s="3" t="s">
        <v>15</v>
      </c>
      <c r="B15" s="1" t="str">
        <f>VLOOKUP(A15,Данные!A14:B31,2,0)</f>
        <v>Nameuser Surnameuser12</v>
      </c>
      <c r="C15" s="1" t="str">
        <f>VLOOKUP(A15,Данные!A14:C31,3,0)</f>
        <v>Specialist12</v>
      </c>
      <c r="D15" s="1" t="str">
        <f t="shared" si="0"/>
        <v/>
      </c>
      <c r="F15" s="7" t="str">
        <f t="array" ref="F15">IFERROR(INDEX(A$1:A$21,SMALL(IF(D$2:D$21="Проверь аккаунт",ROW(D$2:D$21)),ROW()-1)),"")</f>
        <v/>
      </c>
    </row>
    <row r="16" spans="1:6" x14ac:dyDescent="0.25">
      <c r="A16" s="3" t="s">
        <v>16</v>
      </c>
      <c r="B16" s="1" t="str">
        <f>VLOOKUP(A16,Данные!A15:B32,2,0)</f>
        <v>Nameuser Surnameuser13</v>
      </c>
      <c r="C16" s="1" t="str">
        <f>VLOOKUP(A16,Данные!A15:C32,3,0)</f>
        <v>Specialist13</v>
      </c>
      <c r="D16" s="1" t="str">
        <f t="shared" si="0"/>
        <v/>
      </c>
      <c r="F16" s="7" t="str">
        <f t="array" ref="F16">IFERROR(INDEX(A$1:A$21,SMALL(IF(D$2:D$21="Проверь аккаунт",ROW(D$2:D$21)),ROW()-1)),"")</f>
        <v/>
      </c>
    </row>
    <row r="17" spans="1:6" x14ac:dyDescent="0.25">
      <c r="A17" s="3" t="s">
        <v>17</v>
      </c>
      <c r="B17" s="1" t="str">
        <f>VLOOKUP(A17,Данные!A16:B33,2,0)</f>
        <v>Nameuser Surnameuser14</v>
      </c>
      <c r="C17" s="1" t="str">
        <f>VLOOKUP(A17,Данные!A16:C33,3,0)</f>
        <v>Specialist14</v>
      </c>
      <c r="D17" s="1" t="str">
        <f t="shared" si="0"/>
        <v/>
      </c>
      <c r="F17" s="7" t="str">
        <f t="array" ref="F17">IFERROR(INDEX(A$1:A$21,SMALL(IF(D$2:D$21="Проверь аккаунт",ROW(D$2:D$21)),ROW()-1)),"")</f>
        <v/>
      </c>
    </row>
    <row r="18" spans="1:6" x14ac:dyDescent="0.25">
      <c r="A18" s="3" t="s">
        <v>18</v>
      </c>
      <c r="B18" s="1" t="str">
        <f>VLOOKUP(A18,Данные!A17:B34,2,0)</f>
        <v>Nameuser Surnameuser15</v>
      </c>
      <c r="C18" s="1" t="str">
        <f>VLOOKUP(A18,Данные!A17:C34,3,0)</f>
        <v>Specialist15</v>
      </c>
      <c r="D18" s="1" t="str">
        <f t="shared" si="0"/>
        <v/>
      </c>
      <c r="F18" s="7" t="str">
        <f t="array" ref="F18">IFERROR(INDEX(A$1:A$21,SMALL(IF(D$2:D$21="Проверь аккаунт",ROW(D$2:D$21)),ROW()-1)),"")</f>
        <v/>
      </c>
    </row>
    <row r="19" spans="1:6" x14ac:dyDescent="0.25">
      <c r="A19" s="3" t="s">
        <v>19</v>
      </c>
      <c r="B19" s="1" t="str">
        <f>VLOOKUP(A19,Данные!A18:B35,2,0)</f>
        <v>Nameuser Surnameuser16</v>
      </c>
      <c r="C19" s="1" t="str">
        <f>VLOOKUP(A19,Данные!A18:C35,3,0)</f>
        <v>Specialist16</v>
      </c>
      <c r="D19" s="1" t="str">
        <f t="shared" si="0"/>
        <v/>
      </c>
      <c r="F19" s="7" t="str">
        <f t="array" ref="F19">IFERROR(INDEX(A$1:A$21,SMALL(IF(D$2:D$21="Проверь аккаунт",ROW(D$2:D$21)),ROW()-1)),"")</f>
        <v/>
      </c>
    </row>
    <row r="20" spans="1:6" x14ac:dyDescent="0.25">
      <c r="A20" s="3" t="s">
        <v>20</v>
      </c>
      <c r="B20" s="1" t="e">
        <f>VLOOKUP(A20,Данные!A19:B36,2,0)</f>
        <v>#N/A</v>
      </c>
      <c r="C20" s="1" t="e">
        <f>VLOOKUP(A20,Данные!A19:C36,3,0)</f>
        <v>#N/A</v>
      </c>
      <c r="D20" s="1" t="str">
        <f t="shared" si="0"/>
        <v>Проверь аккаунт</v>
      </c>
      <c r="F20" s="7" t="str">
        <f t="array" ref="F20">IFERROR(INDEX(A$1:A$21,SMALL(IF(D$2:D$21="Проверь аккаунт",ROW(D$2:D$21)),ROW()-1)),"")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Всё правильно</vt:lpstr>
      <vt:lpstr>Считает криво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Vasilii Demidenko</dc:creator>
  <cp:lastModifiedBy>Vasilii Demidenko</cp:lastModifiedBy>
  <dcterms:created xsi:type="dcterms:W3CDTF">2013-12-20T11:30:33Z</dcterms:created>
  <dcterms:modified xsi:type="dcterms:W3CDTF">2013-12-23T12:11:35Z</dcterms:modified>
</cp:coreProperties>
</file>