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  <pivotCaches>
    <pivotCache cacheId="178" r:id="rId4"/>
  </pivotCaches>
</workbook>
</file>

<file path=xl/sharedStrings.xml><?xml version="1.0" encoding="utf-8"?>
<sst xmlns="http://schemas.openxmlformats.org/spreadsheetml/2006/main" count="72" uniqueCount="26">
  <si>
    <t>ГОД</t>
  </si>
  <si>
    <t>Заказ.Продавец</t>
  </si>
  <si>
    <t>Заказ.Страна назначения</t>
  </si>
  <si>
    <t>Сумма в руб.</t>
  </si>
  <si>
    <t>Импорт в рублях</t>
  </si>
  <si>
    <t>Estonia</t>
  </si>
  <si>
    <t>Norway</t>
  </si>
  <si>
    <t>Portugal</t>
  </si>
  <si>
    <t>Finland</t>
  </si>
  <si>
    <t>Croatia</t>
  </si>
  <si>
    <t>Austria</t>
  </si>
  <si>
    <t>Bulgaria</t>
  </si>
  <si>
    <t>Viet Nam</t>
  </si>
  <si>
    <t>Import</t>
  </si>
  <si>
    <t xml:space="preserve">К-во </t>
  </si>
  <si>
    <t>Импорт в шт</t>
  </si>
  <si>
    <t>Иванов</t>
  </si>
  <si>
    <t>Петров</t>
  </si>
  <si>
    <t>Сидоров</t>
  </si>
  <si>
    <t xml:space="preserve">Сидоров </t>
  </si>
  <si>
    <t>Названия столбцов</t>
  </si>
  <si>
    <t>Общий итог</t>
  </si>
  <si>
    <t>Названия строк</t>
  </si>
  <si>
    <t xml:space="preserve">Сумма по полю К-во </t>
  </si>
  <si>
    <t>Доля менеджера в продажах по стране</t>
  </si>
  <si>
    <t>Доля менеджера в импорте (% менеджера в продажах*импорт по стране)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</si>
</sst>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color rgb="FFFFFFFF"/>
      <name val="Arial"/>
      <family val="2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574A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BDC7EB"/>
      </left>
      <right/>
      <top/>
      <bottom/>
      <diagonal/>
    </border>
    <border>
      <left style="thin">
        <color rgb="FFBDC7EB"/>
      </left>
      <right style="thin">
        <color rgb="FFBDC7EB"/>
      </right>
      <top/>
      <bottom style="thin">
        <color rgb="FFBDC7EB"/>
      </bottom>
      <diagonal/>
    </border>
    <border>
      <left style="thin">
        <color rgb="FFBDC7EB"/>
      </left>
      <right/>
      <top/>
      <bottom style="thin">
        <color rgb="FF7D8AB9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2" borderId="1" xfId="1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vertical="top" wrapText="1"/>
    </xf>
    <xf numFmtId="0" fontId="2" fillId="0" borderId="0" xfId="1"/>
    <xf numFmtId="0" fontId="2" fillId="0" borderId="4" xfId="1" applyBorder="1" applyAlignment="1">
      <alignment vertical="top" wrapText="1"/>
    </xf>
    <xf numFmtId="1" fontId="2" fillId="0" borderId="4" xfId="1" applyNumberFormat="1" applyBorder="1" applyAlignment="1">
      <alignment horizontal="right" vertical="top"/>
    </xf>
    <xf numFmtId="4" fontId="2" fillId="0" borderId="4" xfId="1" applyNumberFormat="1" applyBorder="1" applyAlignment="1">
      <alignment vertical="top"/>
    </xf>
    <xf numFmtId="1" fontId="2" fillId="0" borderId="5" xfId="1" applyNumberFormat="1" applyBorder="1" applyAlignment="1">
      <alignment horizontal="right" vertical="top"/>
    </xf>
    <xf numFmtId="0" fontId="2" fillId="4" borderId="6" xfId="1" applyNumberFormat="1" applyFont="1" applyFill="1" applyBorder="1" applyAlignment="1"/>
    <xf numFmtId="0" fontId="2" fillId="0" borderId="6" xfId="1" applyNumberFormat="1" applyFont="1" applyBorder="1" applyAlignment="1"/>
    <xf numFmtId="0" fontId="1" fillId="3" borderId="8" xfId="2" applyNumberFormat="1" applyFont="1" applyFill="1" applyBorder="1" applyAlignment="1">
      <alignment vertical="center" wrapText="1"/>
    </xf>
    <xf numFmtId="0" fontId="2" fillId="0" borderId="6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left"/>
    </xf>
    <xf numFmtId="0" fontId="1" fillId="4" borderId="8" xfId="2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horizontal="left"/>
    </xf>
    <xf numFmtId="0" fontId="2" fillId="4" borderId="7" xfId="1" applyNumberFormat="1" applyFont="1" applyFill="1" applyBorder="1" applyAlignment="1">
      <alignment horizontal="left"/>
    </xf>
    <xf numFmtId="0" fontId="1" fillId="0" borderId="8" xfId="2" applyNumberFormat="1" applyFont="1" applyBorder="1" applyAlignment="1">
      <alignment vertical="center" wrapText="1"/>
    </xf>
    <xf numFmtId="0" fontId="1" fillId="0" borderId="0" xfId="2" applyFill="1" applyAlignment="1">
      <alignment horizontal="center"/>
    </xf>
    <xf numFmtId="0" fontId="2" fillId="0" borderId="0" xfId="1" applyFill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5" borderId="0" xfId="0" applyFill="1"/>
    <xf numFmtId="0" fontId="4" fillId="5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Обычный 4" xfId="2"/>
  </cellStyles>
  <dxfs count="9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BDC7EB"/>
        </top>
      </border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20</xdr:row>
      <xdr:rowOff>0</xdr:rowOff>
    </xdr:from>
    <xdr:to>
      <xdr:col>10</xdr:col>
      <xdr:colOff>9525</xdr:colOff>
      <xdr:row>20</xdr:row>
      <xdr:rowOff>9525</xdr:rowOff>
    </xdr:to>
    <xdr:pic>
      <xdr:nvPicPr>
        <xdr:cNvPr id="2" name="dst" descr="http://r.caiel.ru/favicon.gif?71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14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25.50046747685" createdVersion="4" refreshedVersion="4" minRefreshableVersion="3" recordCount="18">
  <cacheSource type="worksheet">
    <worksheetSource name="Таблица1"/>
  </cacheSource>
  <cacheFields count="7">
    <cacheField name="ГОД" numFmtId="0">
      <sharedItems containsSemiMixedTypes="0" containsString="0" containsNumber="1" containsInteger="1" minValue="2011" maxValue="2012" count="2">
        <n v="2011"/>
        <n v="2012"/>
      </sharedItems>
    </cacheField>
    <cacheField name="Заказ.Продавец" numFmtId="0">
      <sharedItems count="5">
        <s v="Иванов"/>
        <s v="Петров"/>
        <s v="Сидоров"/>
        <s v="Сидоров "/>
        <s v="Import"/>
      </sharedItems>
    </cacheField>
    <cacheField name="Заказ.Страна назначения" numFmtId="0">
      <sharedItems count="8">
        <s v="Estonia"/>
        <s v="Norway"/>
        <s v="Portugal"/>
        <s v="Finland"/>
        <s v="Croatia"/>
        <s v="Austria"/>
        <s v="Bulgaria"/>
        <s v="Viet Nam"/>
      </sharedItems>
    </cacheField>
    <cacheField name="К-во " numFmtId="0">
      <sharedItems containsString="0" containsBlank="1" containsNumber="1" minValue="1205.4000000000001" maxValue="181806" count="10">
        <n v="99935.1"/>
        <n v="5278.38"/>
        <n v="181806"/>
        <n v="74028.039999999994"/>
        <n v="3628.8"/>
        <n v="11289.6"/>
        <n v="1205.4000000000001"/>
        <n v="32320.2"/>
        <n v="32400"/>
        <m/>
      </sharedItems>
    </cacheField>
    <cacheField name="Сумма в руб." numFmtId="0">
      <sharedItems containsString="0" containsBlank="1" containsNumber="1" minValue="270480" maxValue="35077680"/>
    </cacheField>
    <cacheField name="Импорт в шт" numFmtId="0">
      <sharedItems containsString="0" containsBlank="1" containsNumber="1" minValue="3.5" maxValue="114277.55555555556"/>
    </cacheField>
    <cacheField name="Импорт в рублях" numFmtId="0">
      <sharedItems containsString="0" containsBlank="1" containsNumber="1" containsInteger="1" minValue="157230" maxValue="572476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x v="0"/>
    <n v="2130700"/>
    <m/>
    <m/>
  </r>
  <r>
    <x v="1"/>
    <x v="0"/>
    <x v="1"/>
    <x v="1"/>
    <n v="1603704"/>
    <m/>
    <m/>
  </r>
  <r>
    <x v="0"/>
    <x v="0"/>
    <x v="2"/>
    <x v="2"/>
    <n v="35077680"/>
    <m/>
    <m/>
  </r>
  <r>
    <x v="0"/>
    <x v="1"/>
    <x v="3"/>
    <x v="3"/>
    <n v="19675008"/>
    <m/>
    <m/>
  </r>
  <r>
    <x v="1"/>
    <x v="1"/>
    <x v="4"/>
    <x v="4"/>
    <n v="873600"/>
    <m/>
    <m/>
  </r>
  <r>
    <x v="0"/>
    <x v="1"/>
    <x v="0"/>
    <x v="5"/>
    <n v="4628736"/>
    <m/>
    <m/>
  </r>
  <r>
    <x v="0"/>
    <x v="2"/>
    <x v="5"/>
    <x v="6"/>
    <n v="270480"/>
    <m/>
    <m/>
  </r>
  <r>
    <x v="0"/>
    <x v="3"/>
    <x v="6"/>
    <x v="7"/>
    <n v="6743120"/>
    <m/>
    <m/>
  </r>
  <r>
    <x v="1"/>
    <x v="2"/>
    <x v="7"/>
    <x v="8"/>
    <n v="5479086.2400000002"/>
    <m/>
    <m/>
  </r>
  <r>
    <x v="0"/>
    <x v="4"/>
    <x v="0"/>
    <x v="9"/>
    <m/>
    <n v="1224.1111111111111"/>
    <n v="4344600"/>
  </r>
  <r>
    <x v="0"/>
    <x v="4"/>
    <x v="0"/>
    <x v="9"/>
    <m/>
    <n v="4.333333333333333"/>
    <n v="162060"/>
  </r>
  <r>
    <x v="1"/>
    <x v="4"/>
    <x v="0"/>
    <x v="9"/>
    <m/>
    <n v="60.666666666666664"/>
    <n v="157230"/>
  </r>
  <r>
    <x v="0"/>
    <x v="4"/>
    <x v="1"/>
    <x v="9"/>
    <m/>
    <n v="670.94444444444446"/>
    <n v="2892600"/>
  </r>
  <r>
    <x v="1"/>
    <x v="4"/>
    <x v="1"/>
    <x v="9"/>
    <m/>
    <n v="41.416666666666664"/>
    <n v="966780"/>
  </r>
  <r>
    <x v="0"/>
    <x v="4"/>
    <x v="2"/>
    <x v="9"/>
    <m/>
    <n v="3.5"/>
    <n v="165900"/>
  </r>
  <r>
    <x v="1"/>
    <x v="4"/>
    <x v="4"/>
    <x v="9"/>
    <m/>
    <n v="114277.55555555556"/>
    <n v="572476320"/>
  </r>
  <r>
    <x v="0"/>
    <x v="4"/>
    <x v="5"/>
    <x v="9"/>
    <m/>
    <n v="33468.222222222219"/>
    <n v="224943030"/>
  </r>
  <r>
    <x v="1"/>
    <x v="4"/>
    <x v="5"/>
    <x v="9"/>
    <m/>
    <n v="33468.222222222219"/>
    <n v="2249430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9" cacheId="17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K3:N27" firstHeaderRow="1" firstDataRow="2" firstDataCol="1"/>
  <pivotFields count="7">
    <pivotField axis="axisCol" showAll="0">
      <items count="3">
        <item x="0"/>
        <item x="1"/>
        <item t="default"/>
      </items>
    </pivotField>
    <pivotField axis="axisRow" showAll="0">
      <items count="6">
        <item x="4"/>
        <item x="0"/>
        <item x="1"/>
        <item x="2"/>
        <item x="3"/>
        <item t="default"/>
      </items>
    </pivotField>
    <pivotField axis="axisRow" showAll="0">
      <items count="9">
        <item x="5"/>
        <item x="6"/>
        <item x="4"/>
        <item x="0"/>
        <item x="3"/>
        <item x="1"/>
        <item x="2"/>
        <item x="7"/>
        <item t="default"/>
      </items>
    </pivotField>
    <pivotField dataField="1" showAll="0">
      <items count="11">
        <item x="6"/>
        <item x="4"/>
        <item x="1"/>
        <item x="5"/>
        <item x="7"/>
        <item x="8"/>
        <item x="3"/>
        <item x="0"/>
        <item x="2"/>
        <item x="9"/>
        <item t="default"/>
      </items>
    </pivotField>
    <pivotField showAll="0"/>
    <pivotField showAll="0"/>
    <pivotField showAll="0"/>
  </pivotFields>
  <rowFields count="2">
    <field x="2"/>
    <field x="1"/>
  </rowFields>
  <rowItems count="23">
    <i>
      <x/>
    </i>
    <i r="1">
      <x/>
    </i>
    <i r="1">
      <x v="3"/>
    </i>
    <i>
      <x v="1"/>
    </i>
    <i r="1">
      <x v="4"/>
    </i>
    <i>
      <x v="2"/>
    </i>
    <i r="1">
      <x/>
    </i>
    <i r="1">
      <x v="2"/>
    </i>
    <i>
      <x v="3"/>
    </i>
    <i r="1">
      <x/>
    </i>
    <i r="1">
      <x v="1"/>
    </i>
    <i r="1">
      <x v="2"/>
    </i>
    <i>
      <x v="4"/>
    </i>
    <i r="1">
      <x v="2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 v="3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Сумма по полю К-во " fld="3" baseField="2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C2:I20" totalsRowShown="0" dataDxfId="8" tableBorderDxfId="7" dataCellStyle="Обычный 2">
  <autoFilter ref="C2:I20"/>
  <tableColumns count="7">
    <tableColumn id="1" name="ГОД" dataDxfId="6" dataCellStyle="Обычный 4"/>
    <tableColumn id="2" name="Заказ.Продавец" dataDxfId="5" dataCellStyle="Обычный 4"/>
    <tableColumn id="3" name="Заказ.Страна назначения" dataDxfId="4" dataCellStyle="Обычный 4"/>
    <tableColumn id="4" name="К-во " dataDxfId="3" dataCellStyle="Обычный 2"/>
    <tableColumn id="5" name="Сумма в руб." dataDxfId="2" dataCellStyle="Обычный 2"/>
    <tableColumn id="6" name="Импорт в шт" dataDxfId="1" dataCellStyle="Обычный 2"/>
    <tableColumn id="7" name="Импорт в рублях" dataDxfId="0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7"/>
  <sheetViews>
    <sheetView tabSelected="1" workbookViewId="0">
      <selection activeCell="R4" sqref="R4"/>
    </sheetView>
  </sheetViews>
  <sheetFormatPr defaultRowHeight="15" x14ac:dyDescent="0.25"/>
  <cols>
    <col min="4" max="4" width="17" customWidth="1"/>
    <col min="6" max="6" width="13" customWidth="1"/>
    <col min="7" max="7" width="15.140625" hidden="1" customWidth="1"/>
    <col min="8" max="8" width="12.5703125" customWidth="1"/>
    <col min="9" max="9" width="13.28515625" hidden="1" customWidth="1"/>
    <col min="11" max="11" width="20.5703125" customWidth="1"/>
    <col min="12" max="12" width="20.85546875" bestFit="1" customWidth="1"/>
    <col min="13" max="13" width="9" customWidth="1"/>
    <col min="14" max="14" width="16.140625" hidden="1" customWidth="1"/>
    <col min="15" max="15" width="14.42578125" customWidth="1"/>
    <col min="16" max="16" width="18.28515625" customWidth="1"/>
  </cols>
  <sheetData>
    <row r="2" spans="3:16" ht="51" x14ac:dyDescent="0.25">
      <c r="C2" s="1" t="s">
        <v>0</v>
      </c>
      <c r="D2" s="1" t="s">
        <v>1</v>
      </c>
      <c r="E2" s="1" t="s">
        <v>2</v>
      </c>
      <c r="F2" s="2" t="s">
        <v>14</v>
      </c>
      <c r="G2" s="3" t="s">
        <v>3</v>
      </c>
      <c r="H2" s="2" t="s">
        <v>15</v>
      </c>
      <c r="I2" s="3" t="s">
        <v>4</v>
      </c>
    </row>
    <row r="3" spans="3:16" x14ac:dyDescent="0.25">
      <c r="C3" s="4">
        <v>2011</v>
      </c>
      <c r="D3" s="5" t="s">
        <v>16</v>
      </c>
      <c r="E3" s="5" t="s">
        <v>5</v>
      </c>
      <c r="F3" s="6">
        <v>99935.1</v>
      </c>
      <c r="G3" s="7">
        <v>2130700</v>
      </c>
      <c r="H3" s="4"/>
      <c r="I3" s="4"/>
      <c r="K3" s="20" t="s">
        <v>23</v>
      </c>
      <c r="L3" s="20" t="s">
        <v>20</v>
      </c>
    </row>
    <row r="4" spans="3:16" ht="107.25" customHeight="1" x14ac:dyDescent="0.25">
      <c r="C4" s="4">
        <v>2012</v>
      </c>
      <c r="D4" s="5" t="s">
        <v>16</v>
      </c>
      <c r="E4" s="5" t="s">
        <v>6</v>
      </c>
      <c r="F4" s="8">
        <v>5278.38</v>
      </c>
      <c r="G4" s="7">
        <v>1603704</v>
      </c>
      <c r="H4" s="4"/>
      <c r="I4" s="4"/>
      <c r="K4" s="20" t="s">
        <v>22</v>
      </c>
      <c r="L4">
        <v>2011</v>
      </c>
      <c r="M4">
        <v>2012</v>
      </c>
      <c r="N4" t="s">
        <v>21</v>
      </c>
      <c r="O4" s="25" t="s">
        <v>24</v>
      </c>
      <c r="P4" s="25" t="s">
        <v>25</v>
      </c>
    </row>
    <row r="5" spans="3:16" x14ac:dyDescent="0.25">
      <c r="C5" s="4">
        <v>2011</v>
      </c>
      <c r="D5" s="5" t="s">
        <v>16</v>
      </c>
      <c r="E5" s="5" t="s">
        <v>7</v>
      </c>
      <c r="F5" s="8">
        <v>181806</v>
      </c>
      <c r="G5" s="7">
        <v>35077680</v>
      </c>
      <c r="H5" s="4"/>
      <c r="I5" s="4"/>
      <c r="K5" s="21" t="s">
        <v>10</v>
      </c>
      <c r="L5" s="23">
        <v>1205.4000000000001</v>
      </c>
      <c r="M5" s="23"/>
      <c r="N5" s="23">
        <v>1205.4000000000001</v>
      </c>
      <c r="O5" s="24"/>
      <c r="P5" s="24"/>
    </row>
    <row r="6" spans="3:16" x14ac:dyDescent="0.25">
      <c r="C6" s="4">
        <v>2011</v>
      </c>
      <c r="D6" s="5" t="s">
        <v>17</v>
      </c>
      <c r="E6" s="5" t="s">
        <v>8</v>
      </c>
      <c r="F6" s="8">
        <v>74028.039999999994</v>
      </c>
      <c r="G6" s="7">
        <v>19675008</v>
      </c>
      <c r="H6" s="4"/>
      <c r="I6" s="4"/>
      <c r="K6" s="22" t="s">
        <v>13</v>
      </c>
      <c r="L6" s="23"/>
      <c r="M6" s="23"/>
      <c r="N6" s="23"/>
      <c r="O6" s="24"/>
      <c r="P6" s="24"/>
    </row>
    <row r="7" spans="3:16" x14ac:dyDescent="0.25">
      <c r="C7" s="4">
        <v>2012</v>
      </c>
      <c r="D7" s="5" t="s">
        <v>17</v>
      </c>
      <c r="E7" s="5" t="s">
        <v>9</v>
      </c>
      <c r="F7" s="8">
        <v>3628.8</v>
      </c>
      <c r="G7" s="7">
        <v>873600</v>
      </c>
      <c r="H7" s="4"/>
      <c r="I7" s="4"/>
      <c r="K7" s="22" t="s">
        <v>18</v>
      </c>
      <c r="L7" s="23">
        <v>1205.4000000000001</v>
      </c>
      <c r="M7" s="23"/>
      <c r="N7" s="23">
        <v>1205.4000000000001</v>
      </c>
      <c r="O7" s="24"/>
      <c r="P7" s="24"/>
    </row>
    <row r="8" spans="3:16" x14ac:dyDescent="0.25">
      <c r="C8" s="4">
        <v>2011</v>
      </c>
      <c r="D8" s="5" t="s">
        <v>17</v>
      </c>
      <c r="E8" s="5" t="s">
        <v>5</v>
      </c>
      <c r="F8" s="8">
        <v>11289.6</v>
      </c>
      <c r="G8" s="7">
        <v>4628736</v>
      </c>
      <c r="H8" s="4"/>
      <c r="I8" s="4"/>
      <c r="K8" s="21" t="s">
        <v>11</v>
      </c>
      <c r="L8" s="23">
        <v>32320.2</v>
      </c>
      <c r="M8" s="23"/>
      <c r="N8" s="23">
        <v>32320.2</v>
      </c>
      <c r="O8" s="24"/>
      <c r="P8" s="24"/>
    </row>
    <row r="9" spans="3:16" x14ac:dyDescent="0.25">
      <c r="C9" s="4">
        <v>2011</v>
      </c>
      <c r="D9" s="5" t="s">
        <v>18</v>
      </c>
      <c r="E9" s="5" t="s">
        <v>10</v>
      </c>
      <c r="F9" s="8">
        <v>1205.4000000000001</v>
      </c>
      <c r="G9" s="7">
        <v>270480</v>
      </c>
      <c r="H9" s="4"/>
      <c r="I9" s="4"/>
      <c r="K9" s="22" t="s">
        <v>19</v>
      </c>
      <c r="L9" s="23">
        <v>32320.2</v>
      </c>
      <c r="M9" s="23"/>
      <c r="N9" s="23">
        <v>32320.2</v>
      </c>
      <c r="O9" s="24"/>
      <c r="P9" s="24"/>
    </row>
    <row r="10" spans="3:16" x14ac:dyDescent="0.25">
      <c r="C10" s="4">
        <v>2011</v>
      </c>
      <c r="D10" s="5" t="s">
        <v>19</v>
      </c>
      <c r="E10" s="5" t="s">
        <v>11</v>
      </c>
      <c r="F10" s="8">
        <v>32320.2</v>
      </c>
      <c r="G10" s="7">
        <v>6743120</v>
      </c>
      <c r="H10" s="4"/>
      <c r="I10" s="4"/>
      <c r="K10" s="21" t="s">
        <v>9</v>
      </c>
      <c r="L10" s="23"/>
      <c r="M10" s="23">
        <v>3628.8</v>
      </c>
      <c r="N10" s="23">
        <v>3628.8</v>
      </c>
      <c r="O10" s="24"/>
      <c r="P10" s="24"/>
    </row>
    <row r="11" spans="3:16" x14ac:dyDescent="0.25">
      <c r="C11" s="4">
        <v>2012</v>
      </c>
      <c r="D11" s="5" t="s">
        <v>18</v>
      </c>
      <c r="E11" s="5" t="s">
        <v>12</v>
      </c>
      <c r="F11" s="8">
        <v>32400</v>
      </c>
      <c r="G11" s="7">
        <v>5479086.2400000002</v>
      </c>
      <c r="H11" s="4"/>
      <c r="I11" s="4"/>
      <c r="K11" s="22" t="s">
        <v>13</v>
      </c>
      <c r="L11" s="23"/>
      <c r="M11" s="23"/>
      <c r="N11" s="23"/>
      <c r="O11" s="24"/>
      <c r="P11" s="24"/>
    </row>
    <row r="12" spans="3:16" x14ac:dyDescent="0.25">
      <c r="C12" s="11">
        <v>2011</v>
      </c>
      <c r="D12" s="11" t="s">
        <v>13</v>
      </c>
      <c r="E12" s="5" t="s">
        <v>5</v>
      </c>
      <c r="F12" s="10"/>
      <c r="G12" s="10"/>
      <c r="H12" s="12">
        <v>1224.1111111111111</v>
      </c>
      <c r="I12" s="13">
        <v>4344600</v>
      </c>
      <c r="K12" s="22" t="s">
        <v>17</v>
      </c>
      <c r="L12" s="23"/>
      <c r="M12" s="23">
        <v>3628.8</v>
      </c>
      <c r="N12" s="23">
        <v>3628.8</v>
      </c>
      <c r="O12" s="24"/>
      <c r="P12" s="24"/>
    </row>
    <row r="13" spans="3:16" x14ac:dyDescent="0.25">
      <c r="C13" s="14">
        <v>2011</v>
      </c>
      <c r="D13" s="14" t="s">
        <v>13</v>
      </c>
      <c r="E13" s="5" t="s">
        <v>5</v>
      </c>
      <c r="F13" s="9"/>
      <c r="G13" s="9"/>
      <c r="H13" s="15">
        <v>4.333333333333333</v>
      </c>
      <c r="I13" s="16">
        <v>162060</v>
      </c>
      <c r="K13" s="21" t="s">
        <v>5</v>
      </c>
      <c r="L13" s="23">
        <v>111224.70000000001</v>
      </c>
      <c r="M13" s="23"/>
      <c r="N13" s="23">
        <v>111224.70000000001</v>
      </c>
      <c r="O13" s="24"/>
      <c r="P13" s="24"/>
    </row>
    <row r="14" spans="3:16" x14ac:dyDescent="0.25">
      <c r="C14" s="17">
        <v>2012</v>
      </c>
      <c r="D14" s="17" t="s">
        <v>13</v>
      </c>
      <c r="E14" s="5" t="s">
        <v>5</v>
      </c>
      <c r="F14" s="10"/>
      <c r="G14" s="10"/>
      <c r="H14" s="12">
        <v>60.666666666666664</v>
      </c>
      <c r="I14" s="13">
        <v>157230</v>
      </c>
      <c r="K14" s="22" t="s">
        <v>13</v>
      </c>
      <c r="L14" s="23"/>
      <c r="M14" s="23"/>
      <c r="N14" s="23"/>
      <c r="O14" s="24"/>
      <c r="P14" s="24"/>
    </row>
    <row r="15" spans="3:16" x14ac:dyDescent="0.25">
      <c r="C15" s="14">
        <v>2011</v>
      </c>
      <c r="D15" s="14" t="s">
        <v>13</v>
      </c>
      <c r="E15" s="5" t="s">
        <v>6</v>
      </c>
      <c r="F15" s="9"/>
      <c r="G15" s="9"/>
      <c r="H15" s="15">
        <v>670.94444444444446</v>
      </c>
      <c r="I15" s="16">
        <v>2892600</v>
      </c>
      <c r="K15" s="22" t="s">
        <v>16</v>
      </c>
      <c r="L15" s="23">
        <v>99935.1</v>
      </c>
      <c r="M15" s="23"/>
      <c r="N15" s="23">
        <v>99935.1</v>
      </c>
      <c r="O15" s="24"/>
      <c r="P15" s="24"/>
    </row>
    <row r="16" spans="3:16" x14ac:dyDescent="0.25">
      <c r="C16" s="17">
        <v>2012</v>
      </c>
      <c r="D16" s="17" t="s">
        <v>13</v>
      </c>
      <c r="E16" s="5" t="s">
        <v>6</v>
      </c>
      <c r="F16" s="10"/>
      <c r="G16" s="10"/>
      <c r="H16" s="12">
        <v>41.416666666666664</v>
      </c>
      <c r="I16" s="13">
        <v>966780</v>
      </c>
      <c r="K16" s="22" t="s">
        <v>17</v>
      </c>
      <c r="L16" s="23">
        <v>11289.6</v>
      </c>
      <c r="M16" s="23"/>
      <c r="N16" s="23">
        <v>11289.6</v>
      </c>
      <c r="O16" s="24"/>
      <c r="P16" s="24"/>
    </row>
    <row r="17" spans="3:16" x14ac:dyDescent="0.25">
      <c r="C17" s="14">
        <v>2011</v>
      </c>
      <c r="D17" s="14" t="s">
        <v>13</v>
      </c>
      <c r="E17" s="5" t="s">
        <v>7</v>
      </c>
      <c r="F17" s="9"/>
      <c r="G17" s="9"/>
      <c r="H17" s="15">
        <v>3.5</v>
      </c>
      <c r="I17" s="16">
        <v>165900</v>
      </c>
      <c r="K17" s="21" t="s">
        <v>8</v>
      </c>
      <c r="L17" s="23">
        <v>74028.039999999994</v>
      </c>
      <c r="M17" s="23"/>
      <c r="N17" s="23">
        <v>74028.039999999994</v>
      </c>
      <c r="O17" s="24"/>
      <c r="P17" s="24"/>
    </row>
    <row r="18" spans="3:16" x14ac:dyDescent="0.25">
      <c r="C18" s="11">
        <v>2012</v>
      </c>
      <c r="D18" s="11" t="s">
        <v>13</v>
      </c>
      <c r="E18" s="5" t="s">
        <v>9</v>
      </c>
      <c r="F18" s="10"/>
      <c r="G18" s="10"/>
      <c r="H18" s="12">
        <v>114277.55555555556</v>
      </c>
      <c r="I18" s="13">
        <v>572476320</v>
      </c>
      <c r="K18" s="22" t="s">
        <v>17</v>
      </c>
      <c r="L18" s="23">
        <v>74028.039999999994</v>
      </c>
      <c r="M18" s="23"/>
      <c r="N18" s="23">
        <v>74028.039999999994</v>
      </c>
      <c r="O18" s="24"/>
      <c r="P18" s="24"/>
    </row>
    <row r="19" spans="3:16" x14ac:dyDescent="0.25">
      <c r="C19" s="14">
        <v>2011</v>
      </c>
      <c r="D19" s="14" t="s">
        <v>13</v>
      </c>
      <c r="E19" s="5" t="s">
        <v>10</v>
      </c>
      <c r="F19" s="9"/>
      <c r="G19" s="9"/>
      <c r="H19" s="15">
        <v>33468.222222222219</v>
      </c>
      <c r="I19" s="16">
        <v>224943030</v>
      </c>
      <c r="K19" s="21" t="s">
        <v>6</v>
      </c>
      <c r="L19" s="23"/>
      <c r="M19" s="23">
        <v>5278.38</v>
      </c>
      <c r="N19" s="23">
        <v>5278.38</v>
      </c>
      <c r="O19" s="24"/>
      <c r="P19" s="24"/>
    </row>
    <row r="20" spans="3:16" x14ac:dyDescent="0.25">
      <c r="C20" s="18">
        <v>2012</v>
      </c>
      <c r="D20" s="14" t="s">
        <v>13</v>
      </c>
      <c r="E20" s="5" t="s">
        <v>10</v>
      </c>
      <c r="F20" s="19"/>
      <c r="G20" s="19"/>
      <c r="H20" s="15">
        <v>33468.222222222219</v>
      </c>
      <c r="I20" s="16">
        <v>224943030</v>
      </c>
      <c r="K20" s="22" t="s">
        <v>13</v>
      </c>
      <c r="L20" s="23"/>
      <c r="M20" s="23"/>
      <c r="N20" s="23"/>
      <c r="O20" s="24"/>
      <c r="P20" s="24"/>
    </row>
    <row r="21" spans="3:16" x14ac:dyDescent="0.25">
      <c r="K21" s="22" t="s">
        <v>16</v>
      </c>
      <c r="L21" s="23"/>
      <c r="M21" s="23">
        <v>5278.38</v>
      </c>
      <c r="N21" s="23">
        <v>5278.38</v>
      </c>
      <c r="O21" s="24"/>
      <c r="P21" s="24"/>
    </row>
    <row r="22" spans="3:16" x14ac:dyDescent="0.25">
      <c r="K22" s="21" t="s">
        <v>7</v>
      </c>
      <c r="L22" s="23">
        <v>181806</v>
      </c>
      <c r="M22" s="23"/>
      <c r="N22" s="23">
        <v>181806</v>
      </c>
      <c r="O22" s="24"/>
      <c r="P22" s="24"/>
    </row>
    <row r="23" spans="3:16" x14ac:dyDescent="0.25">
      <c r="K23" s="22" t="s">
        <v>13</v>
      </c>
      <c r="L23" s="23"/>
      <c r="M23" s="23"/>
      <c r="N23" s="23"/>
      <c r="O23" s="24"/>
      <c r="P23" s="24"/>
    </row>
    <row r="24" spans="3:16" x14ac:dyDescent="0.25">
      <c r="K24" s="22" t="s">
        <v>16</v>
      </c>
      <c r="L24" s="23">
        <v>181806</v>
      </c>
      <c r="M24" s="23"/>
      <c r="N24" s="23">
        <v>181806</v>
      </c>
      <c r="O24" s="24"/>
      <c r="P24" s="24"/>
    </row>
    <row r="25" spans="3:16" x14ac:dyDescent="0.25">
      <c r="K25" s="21" t="s">
        <v>12</v>
      </c>
      <c r="L25" s="23"/>
      <c r="M25" s="23">
        <v>32400</v>
      </c>
      <c r="N25" s="23">
        <v>32400</v>
      </c>
      <c r="O25" s="24"/>
      <c r="P25" s="24"/>
    </row>
    <row r="26" spans="3:16" x14ac:dyDescent="0.25">
      <c r="K26" s="22" t="s">
        <v>18</v>
      </c>
      <c r="L26" s="23"/>
      <c r="M26" s="23">
        <v>32400</v>
      </c>
      <c r="N26" s="23">
        <v>32400</v>
      </c>
      <c r="O26" s="24"/>
      <c r="P26" s="24"/>
    </row>
    <row r="27" spans="3:16" x14ac:dyDescent="0.25">
      <c r="K27" s="21" t="s">
        <v>21</v>
      </c>
      <c r="L27" s="23">
        <v>400584.34</v>
      </c>
      <c r="M27" s="23">
        <v>41307.18</v>
      </c>
      <c r="N27" s="23">
        <v>441891.52</v>
      </c>
      <c r="O27" s="24"/>
      <c r="P27" s="24"/>
    </row>
  </sheetData>
  <pageMargins left="0.7" right="0.7" top="0.75" bottom="0.75" header="0.3" footer="0.3"/>
  <pageSetup paperSize="9" orientation="portrait" verticalDpi="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2013-12-17T10:04:58Z</dcterms:modified>
</cp:coreProperties>
</file>