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Мои\Стереть\"/>
    </mc:Choice>
  </mc:AlternateContent>
  <bookViews>
    <workbookView xWindow="0" yWindow="0" windowWidth="28800" windowHeight="111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B2" i="1"/>
  <c r="C2" i="1"/>
  <c r="C9" i="1" l="1"/>
  <c r="C17" i="1"/>
  <c r="B22" i="1"/>
  <c r="C22" i="1" s="1"/>
  <c r="B21" i="1"/>
  <c r="C21" i="1" s="1"/>
  <c r="B20" i="1"/>
  <c r="C20" i="1" s="1"/>
  <c r="B19" i="1"/>
  <c r="C19" i="1" s="1"/>
  <c r="B18" i="1"/>
  <c r="C18" i="1" s="1"/>
  <c r="B17" i="1"/>
  <c r="B16" i="1"/>
  <c r="C16" i="1" s="1"/>
  <c r="B15" i="1"/>
  <c r="C15" i="1" s="1"/>
  <c r="B14" i="1"/>
  <c r="C14" i="1" s="1"/>
  <c r="B13" i="1"/>
  <c r="C13" i="1" s="1"/>
  <c r="B12" i="1"/>
  <c r="C12" i="1" s="1"/>
  <c r="B11" i="1"/>
  <c r="C11" i="1" s="1"/>
  <c r="B10" i="1"/>
  <c r="C10" i="1" s="1"/>
  <c r="B9" i="1"/>
  <c r="B8" i="1"/>
  <c r="C8" i="1" s="1"/>
  <c r="B7" i="1"/>
  <c r="C7" i="1" s="1"/>
  <c r="B6" i="1"/>
  <c r="C6" i="1" s="1"/>
  <c r="B5" i="1"/>
  <c r="C5" i="1" s="1"/>
  <c r="B4" i="1"/>
  <c r="C4" i="1" s="1"/>
  <c r="B3" i="1"/>
  <c r="C3" i="1" s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0"/>
      <name val="Arial"/>
      <family val="2"/>
      <charset val="204"/>
    </font>
    <font>
      <sz val="14"/>
      <name val="Arial Cyr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14" fontId="0" fillId="0" borderId="0" xfId="0" applyNumberFormat="1"/>
    <xf numFmtId="164" fontId="0" fillId="0" borderId="0" xfId="0" applyNumberFormat="1"/>
    <xf numFmtId="164" fontId="1" fillId="0" borderId="0" xfId="0" applyNumberFormat="1" applyFont="1" applyFill="1"/>
    <xf numFmtId="164" fontId="0" fillId="2" borderId="0" xfId="0" applyNumberFormat="1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22"/>
  <sheetViews>
    <sheetView tabSelected="1" workbookViewId="0">
      <selection activeCell="H14" sqref="H14:H15"/>
    </sheetView>
  </sheetViews>
  <sheetFormatPr defaultRowHeight="12.75" x14ac:dyDescent="0.2"/>
  <cols>
    <col min="1" max="1" width="14.28515625" style="1" customWidth="1"/>
    <col min="2" max="3" width="14.28515625" customWidth="1"/>
    <col min="8" max="8" width="15.85546875" customWidth="1"/>
    <col min="9" max="9" width="13.5703125" bestFit="1" customWidth="1"/>
  </cols>
  <sheetData>
    <row r="1" spans="1:9" x14ac:dyDescent="0.2">
      <c r="A1" s="1">
        <v>41613</v>
      </c>
    </row>
    <row r="2" spans="1:9" ht="18" x14ac:dyDescent="0.25">
      <c r="A2" s="1">
        <v>41722</v>
      </c>
      <c r="B2" s="4" t="str">
        <f>DATEDIF($A$1,A2,"M")&amp;","&amp;DATEDIF($A$1,A2,"mD")</f>
        <v>3,19</v>
      </c>
      <c r="C2" s="2" t="str">
        <f>IF(B2&lt;1,0,IF(AND(B2&gt;=1,B2&lt;3),0.2,IF(AND(B2&gt;=3,B2&lt;=6),0.4,"Не найдено")))</f>
        <v>Не найдено</v>
      </c>
      <c r="D2">
        <f>VLOOKUP(DATEDIF($A$1,A2,"M"),{0,0;1,0.2;3,0.4;6,"Не найдено"},2)</f>
        <v>0.4</v>
      </c>
      <c r="I2" s="3"/>
    </row>
    <row r="3" spans="1:9" x14ac:dyDescent="0.2">
      <c r="A3" s="1">
        <v>42193</v>
      </c>
      <c r="B3" s="4" t="str">
        <f t="shared" ref="B3:B22" si="0">DATEDIF($A$1,A3,"M")&amp;","&amp;DATEDIF($A$1,A3,"D")</f>
        <v>19,580</v>
      </c>
      <c r="C3" s="2" t="str">
        <f t="shared" ref="C3:C22" si="1">IF(B3&lt;1,0,IF(AND(B3&gt;=1,B3&lt;3),0.2,IF(AND(B3&gt;=3,B3&lt;=6),0.4,"Не найдено")))</f>
        <v>Не найдено</v>
      </c>
      <c r="D3" t="str">
        <f>VLOOKUP(DATEDIF($A$1,A3,"M"),{0,0;1,0.2;3,0.4;6,"Не найдено"},2)</f>
        <v>Не найдено</v>
      </c>
    </row>
    <row r="4" spans="1:9" x14ac:dyDescent="0.2">
      <c r="A4" s="1">
        <v>42194</v>
      </c>
      <c r="B4" s="4" t="str">
        <f t="shared" si="0"/>
        <v>19,581</v>
      </c>
      <c r="C4" s="2" t="str">
        <f t="shared" si="1"/>
        <v>Не найдено</v>
      </c>
      <c r="D4" t="str">
        <f>VLOOKUP(DATEDIF($A$1,A4,"M"),{0,0;1,0.2;3,0.4;6,"Не найдено"},2)</f>
        <v>Не найдено</v>
      </c>
    </row>
    <row r="5" spans="1:9" x14ac:dyDescent="0.2">
      <c r="A5" s="1">
        <v>42106</v>
      </c>
      <c r="B5" s="4" t="str">
        <f t="shared" si="0"/>
        <v>16,493</v>
      </c>
      <c r="C5" s="2" t="str">
        <f t="shared" si="1"/>
        <v>Не найдено</v>
      </c>
      <c r="D5" t="str">
        <f>VLOOKUP(DATEDIF($A$1,A5,"M"),{0,0;1,0.2;3,0.4;6,"Не найдено"},2)</f>
        <v>Не найдено</v>
      </c>
    </row>
    <row r="6" spans="1:9" x14ac:dyDescent="0.2">
      <c r="A6" s="1">
        <v>41726</v>
      </c>
      <c r="B6" s="4" t="str">
        <f t="shared" si="0"/>
        <v>3,113</v>
      </c>
      <c r="C6" s="2" t="str">
        <f t="shared" si="1"/>
        <v>Не найдено</v>
      </c>
      <c r="D6">
        <f>VLOOKUP(DATEDIF($A$1,A6,"M"),{0,0;1,0.2;3,0.4;6,"Не найдено"},2)</f>
        <v>0.4</v>
      </c>
    </row>
    <row r="7" spans="1:9" x14ac:dyDescent="0.2">
      <c r="A7" s="1">
        <v>42520</v>
      </c>
      <c r="B7" s="4" t="str">
        <f t="shared" si="0"/>
        <v>29,907</v>
      </c>
      <c r="C7" s="2" t="str">
        <f t="shared" si="1"/>
        <v>Не найдено</v>
      </c>
      <c r="D7" t="str">
        <f>VLOOKUP(DATEDIF($A$1,A7,"M"),{0,0;1,0.2;3,0.4;6,"Не найдено"},2)</f>
        <v>Не найдено</v>
      </c>
    </row>
    <row r="8" spans="1:9" x14ac:dyDescent="0.2">
      <c r="A8" s="1">
        <v>42530</v>
      </c>
      <c r="B8" s="4" t="str">
        <f t="shared" si="0"/>
        <v>30,917</v>
      </c>
      <c r="C8" s="2" t="str">
        <f t="shared" si="1"/>
        <v>Не найдено</v>
      </c>
      <c r="D8" t="str">
        <f>VLOOKUP(DATEDIF($A$1,A8,"M"),{0,0;1,0.2;3,0.4;6,"Не найдено"},2)</f>
        <v>Не найдено</v>
      </c>
    </row>
    <row r="9" spans="1:9" x14ac:dyDescent="0.2">
      <c r="A9" s="1">
        <v>42527</v>
      </c>
      <c r="B9" s="4" t="str">
        <f t="shared" si="0"/>
        <v>30,914</v>
      </c>
      <c r="C9" s="2" t="str">
        <f t="shared" si="1"/>
        <v>Не найдено</v>
      </c>
      <c r="D9" t="str">
        <f>VLOOKUP(DATEDIF($A$1,A9,"M"),{0,0;1,0.2;3,0.4;6,"Не найдено"},2)</f>
        <v>Не найдено</v>
      </c>
    </row>
    <row r="10" spans="1:9" x14ac:dyDescent="0.2">
      <c r="A10" s="1">
        <v>42522</v>
      </c>
      <c r="B10" s="4" t="str">
        <f t="shared" si="0"/>
        <v>29,909</v>
      </c>
      <c r="C10" s="2" t="str">
        <f t="shared" si="1"/>
        <v>Не найдено</v>
      </c>
      <c r="D10" t="str">
        <f>VLOOKUP(DATEDIF($A$1,A10,"M"),{0,0;1,0.2;3,0.4;6,"Не найдено"},2)</f>
        <v>Не найдено</v>
      </c>
    </row>
    <row r="11" spans="1:9" x14ac:dyDescent="0.2">
      <c r="A11" s="1">
        <v>42477</v>
      </c>
      <c r="B11" s="4" t="str">
        <f t="shared" si="0"/>
        <v>28,864</v>
      </c>
      <c r="C11" s="2" t="str">
        <f t="shared" si="1"/>
        <v>Не найдено</v>
      </c>
      <c r="D11" t="str">
        <f>VLOOKUP(DATEDIF($A$1,A11,"M"),{0,0;1,0.2;3,0.4;6,"Не найдено"},2)</f>
        <v>Не найдено</v>
      </c>
    </row>
    <row r="12" spans="1:9" x14ac:dyDescent="0.2">
      <c r="A12" s="1">
        <v>42537</v>
      </c>
      <c r="B12" s="4" t="str">
        <f t="shared" si="0"/>
        <v>30,924</v>
      </c>
      <c r="C12" s="2" t="str">
        <f t="shared" si="1"/>
        <v>Не найдено</v>
      </c>
      <c r="D12" t="str">
        <f>VLOOKUP(DATEDIF($A$1,A12,"M"),{0,0;1,0.2;3,0.4;6,"Не найдено"},2)</f>
        <v>Не найдено</v>
      </c>
    </row>
    <row r="13" spans="1:9" x14ac:dyDescent="0.2">
      <c r="A13" s="1">
        <v>42537</v>
      </c>
      <c r="B13" s="4" t="str">
        <f t="shared" si="0"/>
        <v>30,924</v>
      </c>
      <c r="C13" s="2" t="str">
        <f t="shared" si="1"/>
        <v>Не найдено</v>
      </c>
      <c r="D13" t="str">
        <f>VLOOKUP(DATEDIF($A$1,A13,"M"),{0,0;1,0.2;3,0.4;6,"Не найдено"},2)</f>
        <v>Не найдено</v>
      </c>
    </row>
    <row r="14" spans="1:9" x14ac:dyDescent="0.2">
      <c r="A14" s="1">
        <v>41794</v>
      </c>
      <c r="B14" s="4" t="str">
        <f t="shared" si="0"/>
        <v>5,181</v>
      </c>
      <c r="C14" s="2" t="str">
        <f t="shared" si="1"/>
        <v>Не найдено</v>
      </c>
      <c r="D14">
        <f>VLOOKUP(DATEDIF($A$1,A14,"M"),{0,0;1,0.2;3,0.4;6,"Не найдено"},2)</f>
        <v>0.4</v>
      </c>
    </row>
    <row r="15" spans="1:9" x14ac:dyDescent="0.2">
      <c r="A15" s="1">
        <v>43045</v>
      </c>
      <c r="B15" s="4" t="str">
        <f t="shared" si="0"/>
        <v>47,1432</v>
      </c>
      <c r="C15" s="2" t="str">
        <f t="shared" si="1"/>
        <v>Не найдено</v>
      </c>
      <c r="D15" t="str">
        <f>VLOOKUP(DATEDIF($A$1,A15,"M"),{0,0;1,0.2;3,0.4;6,"Не найдено"},2)</f>
        <v>Не найдено</v>
      </c>
    </row>
    <row r="16" spans="1:9" x14ac:dyDescent="0.2">
      <c r="A16" s="1">
        <v>42543</v>
      </c>
      <c r="B16" s="4" t="str">
        <f t="shared" si="0"/>
        <v>30,930</v>
      </c>
      <c r="C16" s="2" t="str">
        <f t="shared" si="1"/>
        <v>Не найдено</v>
      </c>
      <c r="D16" t="str">
        <f>VLOOKUP(DATEDIF($A$1,A16,"M"),{0,0;1,0.2;3,0.4;6,"Не найдено"},2)</f>
        <v>Не найдено</v>
      </c>
    </row>
    <row r="17" spans="1:4" x14ac:dyDescent="0.2">
      <c r="A17" s="1">
        <v>42662</v>
      </c>
      <c r="B17" s="4" t="str">
        <f t="shared" si="0"/>
        <v>34,1049</v>
      </c>
      <c r="C17" s="2" t="str">
        <f t="shared" si="1"/>
        <v>Не найдено</v>
      </c>
      <c r="D17" t="str">
        <f>VLOOKUP(DATEDIF($A$1,A17,"M"),{0,0;1,0.2;3,0.4;6,"Не найдено"},2)</f>
        <v>Не найдено</v>
      </c>
    </row>
    <row r="18" spans="1:4" x14ac:dyDescent="0.2">
      <c r="A18" s="1">
        <v>43733</v>
      </c>
      <c r="B18" s="4" t="str">
        <f t="shared" si="0"/>
        <v>69,2120</v>
      </c>
      <c r="C18" s="2" t="str">
        <f t="shared" si="1"/>
        <v>Не найдено</v>
      </c>
      <c r="D18" t="str">
        <f>VLOOKUP(DATEDIF($A$1,A18,"M"),{0,0;1,0.2;3,0.4;6,"Не найдено"},2)</f>
        <v>Не найдено</v>
      </c>
    </row>
    <row r="19" spans="1:4" x14ac:dyDescent="0.2">
      <c r="A19" s="1">
        <v>41652</v>
      </c>
      <c r="B19" s="4" t="str">
        <f t="shared" si="0"/>
        <v>1,39</v>
      </c>
      <c r="C19" s="2" t="str">
        <f t="shared" si="1"/>
        <v>Не найдено</v>
      </c>
      <c r="D19">
        <f>VLOOKUP(DATEDIF($A$1,A19,"M"),{0,0;1,0.2;3,0.4;6,"Не найдено"},2)</f>
        <v>0.2</v>
      </c>
    </row>
    <row r="20" spans="1:4" x14ac:dyDescent="0.2">
      <c r="A20" s="1">
        <v>41625</v>
      </c>
      <c r="B20" s="4" t="str">
        <f t="shared" si="0"/>
        <v>0,12</v>
      </c>
      <c r="C20" s="2" t="str">
        <f t="shared" si="1"/>
        <v>Не найдено</v>
      </c>
      <c r="D20">
        <f>VLOOKUP(DATEDIF($A$1,A20,"M"),{0,0;1,0.2;3,0.4;6,"Не найдено"},2)</f>
        <v>0</v>
      </c>
    </row>
    <row r="21" spans="1:4" x14ac:dyDescent="0.2">
      <c r="A21" s="1">
        <v>41710</v>
      </c>
      <c r="B21" s="4" t="str">
        <f t="shared" si="0"/>
        <v>3,97</v>
      </c>
      <c r="C21" s="2" t="str">
        <f t="shared" si="1"/>
        <v>Не найдено</v>
      </c>
      <c r="D21">
        <f>VLOOKUP(DATEDIF($A$1,A21,"M"),{0,0;1,0.2;3,0.4;6,"Не найдено"},2)</f>
        <v>0.4</v>
      </c>
    </row>
    <row r="22" spans="1:4" x14ac:dyDescent="0.2">
      <c r="A22" s="1">
        <v>42363</v>
      </c>
      <c r="B22" s="4" t="str">
        <f t="shared" si="0"/>
        <v>24,750</v>
      </c>
      <c r="C22" s="2" t="str">
        <f t="shared" si="1"/>
        <v>Не найдено</v>
      </c>
      <c r="D22" t="str">
        <f>VLOOKUP(DATEDIF($A$1,A22,"M"),{0,0;1,0.2;3,0.4;6,"Не найдено"},2)</f>
        <v>Не найдено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Талейкина</dc:creator>
  <cp:lastModifiedBy>GAV</cp:lastModifiedBy>
  <dcterms:created xsi:type="dcterms:W3CDTF">2013-12-11T08:20:56Z</dcterms:created>
  <dcterms:modified xsi:type="dcterms:W3CDTF">2013-12-11T09:00:02Z</dcterms:modified>
</cp:coreProperties>
</file>