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hidePivotFieldList="1" defaultThemeVersion="124226"/>
  <bookViews>
    <workbookView xWindow="120" yWindow="120" windowWidth="17400" windowHeight="11760"/>
  </bookViews>
  <sheets>
    <sheet name="БД1973" sheetId="1" r:id="rId1"/>
    <sheet name="БД4516" sheetId="5" r:id="rId2"/>
    <sheet name="БД4517" sheetId="6" r:id="rId3"/>
    <sheet name="БД3963" sheetId="7" r:id="rId4"/>
    <sheet name="Заказы" sheetId="3" r:id="rId5"/>
    <sheet name="Общий остаток" sheetId="2" r:id="rId6"/>
  </sheets>
  <definedNames>
    <definedName name="Артикул">БД1973!$A:$A</definedName>
    <definedName name="ВК">БД1973!$E:$E</definedName>
    <definedName name="выдано">БД1973!$H:$H</definedName>
    <definedName name="датаВК">БД1973!$E:$E</definedName>
    <definedName name="длина">БД1973!$G:$G</definedName>
    <definedName name="заказ">БД1973!$I:$I</definedName>
    <definedName name="поступило">БД1973!$D:$D</definedName>
    <definedName name="произведено">БД1973!$C:$C</definedName>
    <definedName name="размер">БД1973!$F:$F</definedName>
    <definedName name="Ярлык">БД1973!$B:$B</definedName>
  </definedNames>
  <calcPr calcId="124519"/>
</workbook>
</file>

<file path=xl/calcChain.xml><?xml version="1.0" encoding="utf-8"?>
<calcChain xmlns="http://schemas.openxmlformats.org/spreadsheetml/2006/main">
  <c r="G11" i="1"/>
  <c r="G23"/>
</calcChain>
</file>

<file path=xl/sharedStrings.xml><?xml version="1.0" encoding="utf-8"?>
<sst xmlns="http://schemas.openxmlformats.org/spreadsheetml/2006/main" count="75" uniqueCount="38">
  <si>
    <t>1973/2</t>
  </si>
  <si>
    <t>Т02</t>
  </si>
  <si>
    <t>артикул</t>
  </si>
  <si>
    <t>ярлык</t>
  </si>
  <si>
    <t>поступило</t>
  </si>
  <si>
    <t>дата ВК/ примечания ВК</t>
  </si>
  <si>
    <t>длина м.п</t>
  </si>
  <si>
    <t>размер см.</t>
  </si>
  <si>
    <t>выдано</t>
  </si>
  <si>
    <t>заказ</t>
  </si>
  <si>
    <t>35589/1</t>
  </si>
  <si>
    <t>35589/2</t>
  </si>
  <si>
    <t>35589/3</t>
  </si>
  <si>
    <t>35589/4</t>
  </si>
  <si>
    <t>35589/5</t>
  </si>
  <si>
    <t>35589/6</t>
  </si>
  <si>
    <t>35590/1</t>
  </si>
  <si>
    <t>35590/2</t>
  </si>
  <si>
    <t>35590/3</t>
  </si>
  <si>
    <t>35590/4</t>
  </si>
  <si>
    <t>35590/5</t>
  </si>
  <si>
    <t>35590/6</t>
  </si>
  <si>
    <t>35590/7S</t>
  </si>
  <si>
    <t>T02</t>
  </si>
  <si>
    <t>дата изготовления</t>
  </si>
  <si>
    <t>28.11.2013 /склейка на 42м.</t>
  </si>
  <si>
    <t>28.11.2013  /порезы на 5м.</t>
  </si>
  <si>
    <t>29.11.2013 /проколы на 3м</t>
  </si>
  <si>
    <t>в наличии м.п</t>
  </si>
  <si>
    <t>4517/2</t>
  </si>
  <si>
    <t>3963/2</t>
  </si>
  <si>
    <t>4516/2</t>
  </si>
  <si>
    <t>Арагви</t>
  </si>
  <si>
    <t>Гамельтон</t>
  </si>
  <si>
    <t>Мультипликация</t>
  </si>
  <si>
    <t>ткань</t>
  </si>
  <si>
    <t>м.п</t>
  </si>
  <si>
    <t>БД1973!G11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</si>
</sst>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left"/>
    </xf>
    <xf numFmtId="17" fontId="0" fillId="3" borderId="0" xfId="0" applyNumberFormat="1" applyFill="1" applyAlignment="1">
      <alignment horizontal="center"/>
    </xf>
    <xf numFmtId="0" fontId="0" fillId="0" borderId="0" xfId="0" applyFill="1"/>
    <xf numFmtId="0" fontId="2" fillId="0" borderId="0" xfId="1" applyAlignment="1" applyProtection="1"/>
    <xf numFmtId="49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2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1">
    <dxf>
      <fill>
        <patternFill patternType="none">
          <fgColor rgb="FF0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3"/>
  <sheetViews>
    <sheetView tabSelected="1" workbookViewId="0">
      <selection activeCell="A2" sqref="A2"/>
    </sheetView>
  </sheetViews>
  <sheetFormatPr defaultRowHeight="15"/>
  <cols>
    <col min="1" max="1" width="9.85546875" style="2" customWidth="1"/>
    <col min="2" max="2" width="13" style="2" customWidth="1"/>
    <col min="3" max="3" width="18.42578125" style="2" customWidth="1"/>
    <col min="4" max="4" width="18.5703125" style="2" customWidth="1"/>
    <col min="5" max="5" width="39.42578125" style="1" customWidth="1"/>
    <col min="6" max="6" width="9.5703125" style="2" customWidth="1"/>
    <col min="7" max="7" width="10" style="2" customWidth="1"/>
    <col min="8" max="8" width="14.140625" style="2" customWidth="1"/>
    <col min="9" max="9" width="9.140625" style="2"/>
    <col min="10" max="10" width="11.140625" style="10" customWidth="1"/>
    <col min="11" max="11" width="12.42578125" customWidth="1"/>
  </cols>
  <sheetData>
    <row r="1" spans="1:9" s="13" customFormat="1">
      <c r="A1" s="12" t="s">
        <v>2</v>
      </c>
      <c r="B1" s="13" t="s">
        <v>3</v>
      </c>
      <c r="C1" s="14" t="s">
        <v>24</v>
      </c>
      <c r="D1" s="14" t="s">
        <v>4</v>
      </c>
      <c r="E1" s="13" t="s">
        <v>5</v>
      </c>
      <c r="F1" s="13" t="s">
        <v>7</v>
      </c>
      <c r="G1" s="13" t="s">
        <v>6</v>
      </c>
      <c r="H1" s="14" t="s">
        <v>8</v>
      </c>
      <c r="I1" s="13" t="s">
        <v>9</v>
      </c>
    </row>
    <row r="2" spans="1:9">
      <c r="A2" s="15" t="s">
        <v>0</v>
      </c>
      <c r="B2" s="2" t="s">
        <v>11</v>
      </c>
      <c r="C2" s="3">
        <v>41415</v>
      </c>
      <c r="D2" s="3">
        <v>41456</v>
      </c>
      <c r="E2" s="5">
        <v>41607</v>
      </c>
      <c r="F2" s="2">
        <v>152</v>
      </c>
      <c r="G2" s="2">
        <v>138</v>
      </c>
    </row>
    <row r="3" spans="1:9">
      <c r="A3" s="15" t="s">
        <v>0</v>
      </c>
      <c r="B3" s="2" t="s">
        <v>15</v>
      </c>
      <c r="C3" s="3">
        <v>41415</v>
      </c>
      <c r="D3" s="4">
        <v>41456</v>
      </c>
      <c r="E3" s="5" t="s">
        <v>27</v>
      </c>
      <c r="F3" s="2">
        <v>152</v>
      </c>
      <c r="G3" s="2">
        <v>139</v>
      </c>
    </row>
    <row r="4" spans="1:9">
      <c r="A4" s="15" t="s">
        <v>0</v>
      </c>
      <c r="B4" s="2" t="s">
        <v>16</v>
      </c>
      <c r="D4" s="4">
        <v>41456</v>
      </c>
      <c r="F4" s="2">
        <v>152</v>
      </c>
      <c r="G4" s="2">
        <v>139</v>
      </c>
    </row>
    <row r="5" spans="1:9">
      <c r="A5" s="15" t="s">
        <v>0</v>
      </c>
      <c r="B5" s="2" t="s">
        <v>17</v>
      </c>
      <c r="D5" s="4">
        <v>41456</v>
      </c>
      <c r="F5" s="2">
        <v>152</v>
      </c>
      <c r="G5" s="2">
        <v>103</v>
      </c>
    </row>
    <row r="6" spans="1:9">
      <c r="A6" s="15" t="s">
        <v>0</v>
      </c>
      <c r="B6" s="2" t="s">
        <v>18</v>
      </c>
      <c r="D6" s="4">
        <v>41456</v>
      </c>
      <c r="F6" s="2">
        <v>152</v>
      </c>
      <c r="G6" s="2">
        <v>133</v>
      </c>
    </row>
    <row r="7" spans="1:9">
      <c r="A7" s="15" t="s">
        <v>0</v>
      </c>
      <c r="B7" s="2" t="s">
        <v>19</v>
      </c>
      <c r="D7" s="4">
        <v>41456</v>
      </c>
      <c r="F7" s="2">
        <v>152</v>
      </c>
      <c r="G7" s="2">
        <v>103</v>
      </c>
    </row>
    <row r="8" spans="1:9">
      <c r="A8" s="15" t="s">
        <v>0</v>
      </c>
      <c r="B8" s="2" t="s">
        <v>20</v>
      </c>
      <c r="D8" s="4">
        <v>41456</v>
      </c>
      <c r="F8" s="2">
        <v>152</v>
      </c>
      <c r="G8" s="2">
        <v>148</v>
      </c>
    </row>
    <row r="9" spans="1:9">
      <c r="A9" s="15" t="s">
        <v>0</v>
      </c>
      <c r="B9" s="2" t="s">
        <v>21</v>
      </c>
      <c r="D9" s="4">
        <v>41456</v>
      </c>
      <c r="F9" s="2">
        <v>152</v>
      </c>
      <c r="G9" s="2">
        <v>153</v>
      </c>
    </row>
    <row r="10" spans="1:9">
      <c r="A10" s="15" t="s">
        <v>0</v>
      </c>
      <c r="B10" s="2" t="s">
        <v>22</v>
      </c>
      <c r="D10" s="4">
        <v>41456</v>
      </c>
      <c r="F10" s="2">
        <v>152</v>
      </c>
      <c r="G10" s="2">
        <v>19</v>
      </c>
    </row>
    <row r="11" spans="1:9">
      <c r="A11" s="15" t="s">
        <v>0</v>
      </c>
      <c r="G11" s="2">
        <f>SUM(G2:G10)</f>
        <v>1075</v>
      </c>
    </row>
    <row r="12" spans="1:9">
      <c r="A12" s="15" t="s">
        <v>0</v>
      </c>
    </row>
    <row r="13" spans="1:9">
      <c r="A13" s="15" t="s">
        <v>0</v>
      </c>
    </row>
    <row r="14" spans="1:9">
      <c r="A14" s="15" t="s">
        <v>0</v>
      </c>
    </row>
    <row r="15" spans="1:9">
      <c r="A15" s="15" t="s">
        <v>0</v>
      </c>
    </row>
    <row r="16" spans="1:9">
      <c r="A16" s="15" t="s">
        <v>0</v>
      </c>
    </row>
    <row r="17" spans="1:9">
      <c r="A17" s="15" t="s">
        <v>0</v>
      </c>
    </row>
    <row r="18" spans="1:9">
      <c r="A18" s="15" t="s">
        <v>0</v>
      </c>
    </row>
    <row r="19" spans="1:9">
      <c r="A19" s="6" t="s">
        <v>0</v>
      </c>
      <c r="B19" s="6" t="s">
        <v>10</v>
      </c>
      <c r="C19" s="7">
        <v>41415</v>
      </c>
      <c r="D19" s="7">
        <v>41456</v>
      </c>
      <c r="E19" s="8" t="s">
        <v>25</v>
      </c>
      <c r="F19" s="6">
        <v>152</v>
      </c>
      <c r="G19" s="6">
        <v>137</v>
      </c>
      <c r="H19" s="7">
        <v>41606</v>
      </c>
      <c r="I19" s="6" t="s">
        <v>32</v>
      </c>
    </row>
    <row r="20" spans="1:9">
      <c r="A20" s="6" t="s">
        <v>0</v>
      </c>
      <c r="B20" s="6" t="s">
        <v>12</v>
      </c>
      <c r="C20" s="7">
        <v>41415</v>
      </c>
      <c r="D20" s="7">
        <v>41456</v>
      </c>
      <c r="E20" s="8" t="s">
        <v>26</v>
      </c>
      <c r="F20" s="6">
        <v>152</v>
      </c>
      <c r="G20" s="6">
        <v>137</v>
      </c>
      <c r="H20" s="7">
        <v>41606</v>
      </c>
      <c r="I20" s="6" t="s">
        <v>23</v>
      </c>
    </row>
    <row r="21" spans="1:9">
      <c r="A21" s="6" t="s">
        <v>0</v>
      </c>
      <c r="B21" s="6" t="s">
        <v>13</v>
      </c>
      <c r="C21" s="7">
        <v>41415</v>
      </c>
      <c r="D21" s="9">
        <v>41456</v>
      </c>
      <c r="E21" s="8">
        <v>41607</v>
      </c>
      <c r="F21" s="6">
        <v>152</v>
      </c>
      <c r="G21" s="6">
        <v>148</v>
      </c>
      <c r="H21" s="7">
        <v>41608</v>
      </c>
      <c r="I21" s="6" t="s">
        <v>23</v>
      </c>
    </row>
    <row r="22" spans="1:9">
      <c r="A22" s="6" t="s">
        <v>0</v>
      </c>
      <c r="B22" s="6" t="s">
        <v>14</v>
      </c>
      <c r="C22" s="7">
        <v>41415</v>
      </c>
      <c r="D22" s="9">
        <v>41456</v>
      </c>
      <c r="E22" s="8">
        <v>41607</v>
      </c>
      <c r="F22" s="6">
        <v>152</v>
      </c>
      <c r="G22" s="6">
        <v>143</v>
      </c>
      <c r="H22" s="7">
        <v>41607</v>
      </c>
      <c r="I22" s="6" t="s">
        <v>23</v>
      </c>
    </row>
    <row r="23" spans="1:9">
      <c r="G23" s="2">
        <f>SUM(G19:G22)</f>
        <v>565</v>
      </c>
    </row>
  </sheetData>
  <sortState ref="A2:I22">
    <sortCondition sortBy="cellColor" ref="A1" dxfId="0"/>
  </sortState>
  <hyperlinks>
    <hyperlink ref="A2:A18" location="'Общий остаток'!B2" display="1973/2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7" sqref="A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A1:I5"/>
  <sheetViews>
    <sheetView workbookViewId="0">
      <selection activeCell="A2" sqref="A2"/>
    </sheetView>
  </sheetViews>
  <sheetFormatPr defaultRowHeight="15"/>
  <cols>
    <col min="1" max="1" width="20.28515625" style="1" customWidth="1"/>
    <col min="2" max="5" width="9.140625" style="2"/>
    <col min="8" max="8" width="9.140625" style="2"/>
  </cols>
  <sheetData>
    <row r="1" spans="1:9" s="13" customFormat="1">
      <c r="A1" s="13" t="s">
        <v>9</v>
      </c>
      <c r="B1" s="13" t="s">
        <v>35</v>
      </c>
      <c r="C1" s="13" t="s">
        <v>36</v>
      </c>
      <c r="D1" s="13" t="s">
        <v>35</v>
      </c>
      <c r="E1" s="13" t="s">
        <v>36</v>
      </c>
      <c r="F1" s="13" t="s">
        <v>35</v>
      </c>
      <c r="G1" s="13" t="s">
        <v>36</v>
      </c>
      <c r="H1" s="13" t="s">
        <v>35</v>
      </c>
      <c r="I1" s="13" t="s">
        <v>36</v>
      </c>
    </row>
    <row r="2" spans="1:9">
      <c r="A2" s="1" t="s">
        <v>32</v>
      </c>
      <c r="B2" s="2" t="s">
        <v>0</v>
      </c>
    </row>
    <row r="3" spans="1:9">
      <c r="A3" s="1" t="s">
        <v>33</v>
      </c>
    </row>
    <row r="4" spans="1:9">
      <c r="A4" s="1" t="s">
        <v>34</v>
      </c>
    </row>
    <row r="5" spans="1:9">
      <c r="A5" s="1" t="s">
        <v>1</v>
      </c>
      <c r="B5" s="2" t="s">
        <v>0</v>
      </c>
      <c r="C5" s="2">
        <v>565</v>
      </c>
      <c r="D5" s="2" t="s">
        <v>29</v>
      </c>
      <c r="F5" s="2" t="s">
        <v>31</v>
      </c>
      <c r="H5" s="2" t="s">
        <v>30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"/>
  <dimension ref="A1:B5"/>
  <sheetViews>
    <sheetView workbookViewId="0">
      <selection activeCell="B2" sqref="B2"/>
    </sheetView>
  </sheetViews>
  <sheetFormatPr defaultRowHeight="15"/>
  <cols>
    <col min="1" max="1" width="14.140625" style="2" customWidth="1"/>
    <col min="2" max="2" width="13.42578125" customWidth="1"/>
  </cols>
  <sheetData>
    <row r="1" spans="1:2" s="2" customFormat="1">
      <c r="A1" s="2" t="s">
        <v>2</v>
      </c>
      <c r="B1" s="2" t="s">
        <v>28</v>
      </c>
    </row>
    <row r="2" spans="1:2">
      <c r="A2" s="15" t="s">
        <v>0</v>
      </c>
      <c r="B2" s="11" t="s">
        <v>37</v>
      </c>
    </row>
    <row r="3" spans="1:2">
      <c r="A3" s="15" t="s">
        <v>31</v>
      </c>
    </row>
    <row r="4" spans="1:2">
      <c r="A4" s="15" t="s">
        <v>29</v>
      </c>
    </row>
    <row r="5" spans="1:2">
      <c r="A5" s="15" t="s">
        <v>30</v>
      </c>
    </row>
  </sheetData>
  <hyperlinks>
    <hyperlink ref="B2" location="БД1973!G11" display="БД1973!G11"/>
    <hyperlink ref="A2" location="БД1973!A1" display="1973/2"/>
    <hyperlink ref="A3" location="БД4516!A1" display="4516/2"/>
    <hyperlink ref="A4" location="БД4517!A1" display="4517/2"/>
    <hyperlink ref="A5" location="БД3963!A1" display="3963/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БД1973</vt:lpstr>
      <vt:lpstr>БД4516</vt:lpstr>
      <vt:lpstr>БД4517</vt:lpstr>
      <vt:lpstr>БД3963</vt:lpstr>
      <vt:lpstr>Заказы</vt:lpstr>
      <vt:lpstr>Общий остаток</vt:lpstr>
      <vt:lpstr>Артикул</vt:lpstr>
      <vt:lpstr>ВК</vt:lpstr>
      <vt:lpstr>выдано</vt:lpstr>
      <vt:lpstr>датаВК</vt:lpstr>
      <vt:lpstr>длина</vt:lpstr>
      <vt:lpstr>заказ</vt:lpstr>
      <vt:lpstr>поступило</vt:lpstr>
      <vt:lpstr>произведено</vt:lpstr>
      <vt:lpstr>размер</vt:lpstr>
      <vt:lpstr>Ярлык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04</cp:lastModifiedBy>
  <dcterms:created xsi:type="dcterms:W3CDTF">2013-12-01T08:59:07Z</dcterms:created>
  <dcterms:modified xsi:type="dcterms:W3CDTF">2013-12-02T20:04:54Z</dcterms:modified>
</cp:coreProperties>
</file>