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2695" windowHeight="11445" activeTab="1"/>
  </bookViews>
  <sheets>
    <sheet name="Прайс-лист" sheetId="1" r:id="rId1"/>
    <sheet name="Продажи" sheetId="2" r:id="rId2"/>
  </sheets>
  <calcPr calcId="145621"/>
</workbook>
</file>

<file path=xl/calcChain.xml><?xml version="1.0" encoding="utf-8"?>
<calcChain xmlns="http://schemas.openxmlformats.org/spreadsheetml/2006/main">
  <c r="H4" i="2" l="1"/>
  <c r="B4" i="2"/>
  <c r="B5" i="2"/>
  <c r="B6" i="2"/>
  <c r="B7" i="2"/>
  <c r="B8" i="2"/>
  <c r="B9" i="2"/>
  <c r="B10" i="2"/>
  <c r="B11" i="2"/>
  <c r="B3" i="2"/>
  <c r="E8" i="2" l="1"/>
  <c r="E11" i="2"/>
  <c r="E5" i="2"/>
  <c r="E6" i="2"/>
  <c r="E3" i="2"/>
  <c r="E4" i="2"/>
</calcChain>
</file>

<file path=xl/sharedStrings.xml><?xml version="1.0" encoding="utf-8"?>
<sst xmlns="http://schemas.openxmlformats.org/spreadsheetml/2006/main" count="33" uniqueCount="23">
  <si>
    <t>Название CPU</t>
  </si>
  <si>
    <t>Цена</t>
  </si>
  <si>
    <t>AMD Athlon 64</t>
  </si>
  <si>
    <t>Intel Celeron</t>
  </si>
  <si>
    <t>Intel Pentium 4</t>
  </si>
  <si>
    <t>Intel Xeon</t>
  </si>
  <si>
    <t>Название  CPU</t>
  </si>
  <si>
    <t>Дата продажи</t>
  </si>
  <si>
    <t>Дата оплаты</t>
  </si>
  <si>
    <t>Количество дней просрочки</t>
  </si>
  <si>
    <t>Обеспечить автоматизацию заполнения таблицы с использованием справочников:</t>
  </si>
  <si>
    <t xml:space="preserve"> </t>
  </si>
  <si>
    <t>Название ЦПУ выбирать из списка.</t>
  </si>
  <si>
    <t>Цена зависит от названия и должна подставляться автоматически.</t>
  </si>
  <si>
    <t>Количество дней просрочки считается только для строк, в которых нет Даты оплаты, по формуле:</t>
  </si>
  <si>
    <t xml:space="preserve">     </t>
  </si>
  <si>
    <r>
      <t xml:space="preserve">Текущая дата - Дата продажи  </t>
    </r>
    <r>
      <rPr>
        <sz val="10"/>
        <color theme="1"/>
        <rFont val="Arial Cyr"/>
        <charset val="204"/>
      </rPr>
      <t xml:space="preserve">  (значение текущей даты хранить в отдельной ячейке)</t>
    </r>
  </si>
  <si>
    <t>1. Определить количество проданных ЦПУ по каждому наименованию.</t>
  </si>
  <si>
    <t>2. Определить суммарную выручку по каждому наименованию ЦПУ.</t>
  </si>
  <si>
    <t>3. Выбрать из таблицы строки с максимальным количеством дней просрочки.</t>
  </si>
  <si>
    <t>4. Определить суммарную выручку за каждый день.</t>
  </si>
  <si>
    <t>5. Построить гистограмму, сравнивающую суммарную выручку по дням.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</si>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</sst>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C09]#,##0"/>
    <numFmt numFmtId="165" formatCode="dd&quot;.&quot;mm&quot;.&quot;yyyy"/>
    <numFmt numFmtId="166" formatCode="[$$-C09]#,##0.00"/>
    <numFmt numFmtId="167" formatCode="#,##0.00&quot; &quot;[$руб.-419];[Red]&quot;-&quot;#,##0.00&quot; &quot;[$руб.-419]"/>
  </numFmts>
  <fonts count="8">
    <font>
      <sz val="11"/>
      <color theme="1"/>
      <name val="Arial Cyr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b/>
      <sz val="14"/>
      <color theme="1"/>
      <name val="Arial Cyr1"/>
      <charset val="204"/>
    </font>
    <font>
      <sz val="12"/>
      <color theme="1"/>
      <name val="Arial Cyr1"/>
      <charset val="204"/>
    </font>
    <font>
      <b/>
      <sz val="10"/>
      <color theme="1"/>
      <name val="Arial Cyr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18">
    <xf numFmtId="0" fontId="0" fillId="0" borderId="0" xfId="0"/>
    <xf numFmtId="0" fontId="3" fillId="2" borderId="1" xfId="0" applyFont="1" applyFill="1" applyBorder="1"/>
    <xf numFmtId="0" fontId="4" fillId="0" borderId="2" xfId="0" applyFont="1" applyBorder="1"/>
    <xf numFmtId="166" fontId="4" fillId="0" borderId="2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/>
    <xf numFmtId="165" fontId="4" fillId="0" borderId="2" xfId="0" applyNumberFormat="1" applyFont="1" applyBorder="1"/>
    <xf numFmtId="9" fontId="0" fillId="0" borderId="0" xfId="0" applyNumberFormat="1"/>
    <xf numFmtId="0" fontId="6" fillId="0" borderId="0" xfId="0" applyFont="1"/>
    <xf numFmtId="14" fontId="4" fillId="0" borderId="1" xfId="0" applyNumberFormat="1" applyFont="1" applyBorder="1"/>
    <xf numFmtId="14" fontId="0" fillId="0" borderId="0" xfId="0" applyNumberFormat="1" applyBorder="1"/>
    <xf numFmtId="0" fontId="0" fillId="0" borderId="0" xfId="0" applyAlignment="1">
      <alignment horizontal="right"/>
    </xf>
    <xf numFmtId="1" fontId="4" fillId="0" borderId="1" xfId="0" applyNumberFormat="1" applyFont="1" applyBorder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"/>
    </sheetView>
  </sheetViews>
  <sheetFormatPr defaultRowHeight="12.75" customHeight="1"/>
  <cols>
    <col min="1" max="1" width="19.25" customWidth="1"/>
    <col min="2" max="2" width="8.875" customWidth="1"/>
    <col min="3" max="1024" width="8.375" customWidth="1"/>
  </cols>
  <sheetData>
    <row r="1" spans="1:2" ht="48" customHeight="1">
      <c r="A1" s="1" t="s">
        <v>0</v>
      </c>
      <c r="B1" s="1" t="s">
        <v>1</v>
      </c>
    </row>
    <row r="2" spans="1:2" ht="15" customHeight="1">
      <c r="A2" s="2" t="s">
        <v>2</v>
      </c>
      <c r="B2" s="3">
        <v>200</v>
      </c>
    </row>
    <row r="3" spans="1:2" ht="15" customHeight="1">
      <c r="A3" s="2" t="s">
        <v>3</v>
      </c>
      <c r="B3" s="3">
        <v>70</v>
      </c>
    </row>
    <row r="4" spans="1:2" ht="15" customHeight="1">
      <c r="A4" s="2" t="s">
        <v>4</v>
      </c>
      <c r="B4" s="3">
        <v>230</v>
      </c>
    </row>
    <row r="5" spans="1:2" ht="15" customHeight="1">
      <c r="A5" s="2" t="s">
        <v>5</v>
      </c>
      <c r="B5" s="3">
        <v>300</v>
      </c>
    </row>
  </sheetData>
  <pageMargins left="0.74803149606299213" right="0.74803149606299213" top="1.2791338582677165" bottom="1.2791338582677165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6" sqref="H6"/>
    </sheetView>
  </sheetViews>
  <sheetFormatPr defaultRowHeight="12.75" customHeight="1"/>
  <cols>
    <col min="1" max="1" width="19.5" customWidth="1"/>
    <col min="2" max="2" width="18.25" customWidth="1"/>
    <col min="3" max="3" width="14.375" customWidth="1"/>
    <col min="4" max="4" width="17.125" customWidth="1"/>
    <col min="5" max="5" width="18.25" customWidth="1"/>
    <col min="6" max="6" width="13.625" customWidth="1"/>
    <col min="7" max="7" width="12.625" customWidth="1"/>
    <col min="8" max="8" width="15.625" customWidth="1"/>
    <col min="9" max="9" width="15.875" customWidth="1"/>
    <col min="10" max="10" width="16.875" customWidth="1"/>
    <col min="11" max="11" width="14.75" customWidth="1"/>
    <col min="12" max="12" width="4.375" customWidth="1"/>
    <col min="13" max="13" width="9.625" customWidth="1"/>
    <col min="14" max="14" width="10.5" customWidth="1"/>
    <col min="15" max="1024" width="8.375" customWidth="1"/>
  </cols>
  <sheetData>
    <row r="1" spans="1:11" ht="13.5" customHeight="1"/>
    <row r="2" spans="1:11" ht="55.5" customHeight="1">
      <c r="A2" s="4" t="s">
        <v>6</v>
      </c>
      <c r="B2" s="4" t="s">
        <v>1</v>
      </c>
      <c r="C2" s="5" t="s">
        <v>7</v>
      </c>
      <c r="D2" s="5" t="s">
        <v>8</v>
      </c>
      <c r="E2" s="5" t="s">
        <v>9</v>
      </c>
      <c r="F2" s="6"/>
      <c r="G2" s="7"/>
      <c r="H2" s="7"/>
      <c r="I2" s="7"/>
      <c r="K2" s="6"/>
    </row>
    <row r="3" spans="1:11" ht="17.25" customHeight="1">
      <c r="A3" s="2" t="s">
        <v>3</v>
      </c>
      <c r="B3" s="8">
        <f>VLOOKUP(A3,'Прайс-лист'!A$2:B$50,2)</f>
        <v>70</v>
      </c>
      <c r="C3" s="9">
        <v>41344</v>
      </c>
      <c r="D3" s="9"/>
      <c r="E3" s="17">
        <f ca="1">H4-C3</f>
        <v>268.01937893518334</v>
      </c>
      <c r="F3" s="6"/>
      <c r="G3" s="7"/>
      <c r="H3" s="16" t="s">
        <v>22</v>
      </c>
      <c r="I3" s="7"/>
      <c r="K3" s="6"/>
    </row>
    <row r="4" spans="1:11" ht="17.25" customHeight="1">
      <c r="A4" s="2" t="s">
        <v>2</v>
      </c>
      <c r="B4" s="8">
        <f>VLOOKUP(A4,'Прайс-лист'!A$2:B$50,2)</f>
        <v>200</v>
      </c>
      <c r="C4" s="9">
        <v>41344</v>
      </c>
      <c r="D4" s="11"/>
      <c r="E4" s="17">
        <f ca="1">H4-C4</f>
        <v>268.01937893518334</v>
      </c>
      <c r="F4" s="6"/>
      <c r="G4" s="7"/>
      <c r="H4" s="15">
        <f ca="1">NOW()</f>
        <v>41612.019378935183</v>
      </c>
      <c r="I4" s="7"/>
      <c r="K4" s="6"/>
    </row>
    <row r="5" spans="1:11" ht="17.25" customHeight="1">
      <c r="A5" s="2" t="s">
        <v>3</v>
      </c>
      <c r="B5" s="8">
        <f>VLOOKUP(A5,'Прайс-лист'!A$2:B$50,2)</f>
        <v>70</v>
      </c>
      <c r="C5" s="11">
        <v>41343</v>
      </c>
      <c r="D5" s="11"/>
      <c r="E5" s="17">
        <f ca="1">H4-C5</f>
        <v>269.01937893518334</v>
      </c>
      <c r="F5" s="6"/>
      <c r="G5" s="7"/>
      <c r="H5" s="7"/>
      <c r="I5" s="7"/>
      <c r="K5" s="6"/>
    </row>
    <row r="6" spans="1:11" ht="17.25" customHeight="1">
      <c r="A6" s="2" t="s">
        <v>5</v>
      </c>
      <c r="B6" s="8">
        <f>VLOOKUP(A6,'Прайс-лист'!A$2:B$50,2)</f>
        <v>300</v>
      </c>
      <c r="C6" s="11">
        <v>41343</v>
      </c>
      <c r="D6" s="11"/>
      <c r="E6" s="17">
        <f ca="1">H4-C6</f>
        <v>269.01937893518334</v>
      </c>
      <c r="F6" s="6"/>
      <c r="G6" s="7"/>
      <c r="H6" s="7"/>
      <c r="I6" s="7"/>
      <c r="K6" s="6"/>
    </row>
    <row r="7" spans="1:11" ht="15" customHeight="1">
      <c r="A7" s="2" t="s">
        <v>5</v>
      </c>
      <c r="B7" s="8">
        <f>VLOOKUP(A7,'Прайс-лист'!A$2:B$50,2)</f>
        <v>300</v>
      </c>
      <c r="C7" s="11">
        <v>41342</v>
      </c>
      <c r="D7" s="11">
        <v>41343</v>
      </c>
      <c r="E7" s="14"/>
      <c r="F7" s="6"/>
      <c r="G7" s="7"/>
      <c r="H7" s="7"/>
      <c r="I7" s="7"/>
      <c r="K7" s="6"/>
    </row>
    <row r="8" spans="1:11" ht="17.25" customHeight="1">
      <c r="A8" s="2" t="s">
        <v>2</v>
      </c>
      <c r="B8" s="8">
        <f>VLOOKUP(A8,'Прайс-лист'!A$2:B$50,2)</f>
        <v>200</v>
      </c>
      <c r="C8" s="11">
        <v>41342</v>
      </c>
      <c r="D8" s="2"/>
      <c r="E8" s="17">
        <f ca="1">H4-C8</f>
        <v>270.01937893518334</v>
      </c>
      <c r="F8" s="6"/>
      <c r="G8" s="7"/>
      <c r="H8" s="7"/>
      <c r="I8" s="7"/>
      <c r="K8" s="6"/>
    </row>
    <row r="9" spans="1:11" ht="17.25" customHeight="1">
      <c r="A9" s="2" t="s">
        <v>4</v>
      </c>
      <c r="B9" s="8">
        <f>VLOOKUP(A9,'Прайс-лист'!A$2:B$50,2)</f>
        <v>230</v>
      </c>
      <c r="C9" s="11">
        <v>41313</v>
      </c>
      <c r="D9" s="11">
        <v>41315</v>
      </c>
      <c r="E9" s="14"/>
      <c r="F9" s="6"/>
      <c r="G9" s="7"/>
      <c r="H9" s="7"/>
      <c r="I9" s="7"/>
      <c r="K9" s="6"/>
    </row>
    <row r="10" spans="1:11" ht="15" customHeight="1">
      <c r="A10" s="2" t="s">
        <v>5</v>
      </c>
      <c r="B10" s="8">
        <f>VLOOKUP(A10,'Прайс-лист'!A$2:B$50,2)</f>
        <v>300</v>
      </c>
      <c r="C10" s="11">
        <v>41313</v>
      </c>
      <c r="D10" s="11">
        <v>41315</v>
      </c>
      <c r="E10" s="14"/>
      <c r="F10" s="6"/>
      <c r="G10" s="7"/>
      <c r="H10" s="7"/>
      <c r="I10" s="7"/>
      <c r="K10" s="6"/>
    </row>
    <row r="11" spans="1:11" ht="15.75" customHeight="1">
      <c r="A11" s="10" t="s">
        <v>2</v>
      </c>
      <c r="B11" s="8">
        <f>VLOOKUP(A11,'Прайс-лист'!A$2:B$50,2)</f>
        <v>200</v>
      </c>
      <c r="C11" s="9">
        <v>41313</v>
      </c>
      <c r="D11" s="9"/>
      <c r="E11" s="17">
        <f ca="1">H4-C11</f>
        <v>299.01937893518334</v>
      </c>
    </row>
    <row r="14" spans="1:11" ht="12.75" customHeight="1">
      <c r="A14" t="s">
        <v>10</v>
      </c>
      <c r="G14" t="s">
        <v>11</v>
      </c>
    </row>
    <row r="15" spans="1:11" ht="12.75" customHeight="1">
      <c r="A15" s="12"/>
      <c r="B15" t="s">
        <v>12</v>
      </c>
    </row>
    <row r="16" spans="1:11" ht="12.75" customHeight="1">
      <c r="A16" s="12"/>
      <c r="B16" t="s">
        <v>13</v>
      </c>
    </row>
    <row r="17" spans="1:3" ht="12.75" customHeight="1">
      <c r="A17" s="12"/>
      <c r="B17" t="s">
        <v>14</v>
      </c>
    </row>
    <row r="18" spans="1:3" ht="12.75" customHeight="1">
      <c r="A18" s="12"/>
      <c r="B18" t="s">
        <v>15</v>
      </c>
      <c r="C18" s="13" t="s">
        <v>16</v>
      </c>
    </row>
    <row r="19" spans="1:3" ht="12.75" customHeight="1">
      <c r="A19" s="12"/>
    </row>
    <row r="20" spans="1:3" ht="12.75" customHeight="1">
      <c r="A20" s="12" t="s">
        <v>17</v>
      </c>
    </row>
    <row r="21" spans="1:3" ht="12.75" customHeight="1">
      <c r="A21" s="12" t="s">
        <v>18</v>
      </c>
    </row>
    <row r="22" spans="1:3" ht="12.75" customHeight="1">
      <c r="A22" s="12" t="s">
        <v>19</v>
      </c>
    </row>
    <row r="23" spans="1:3" ht="12.75" customHeight="1">
      <c r="A23" t="s">
        <v>20</v>
      </c>
    </row>
    <row r="24" spans="1:3" ht="12.75" customHeight="1">
      <c r="A24" s="12" t="s">
        <v>21</v>
      </c>
    </row>
  </sheetData>
  <dataConsolidate function="count" link="1">
    <dataRefs count="2">
      <dataRef ref="A3:A11" sheet="Продажи"/>
      <dataRef ref="G3:G11" sheet="Продажи"/>
    </dataRefs>
  </dataConsolidate>
  <pageMargins left="0.74803149606299213" right="0.74803149606299213" top="1.2791338582677165" bottom="1.2791338582677165" header="0.98385826771653528" footer="0.98385826771653528"/>
  <pageSetup paperSize="9" fitToWidth="0" fitToHeight="0" pageOrder="overThenDown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'Прайс-лист'!$A$2:$A$5</xm:f>
          </x14:formula1>
          <xm:sqref>A3:A11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Продажи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VRadionov</dc:creator>
  <cp:lastModifiedBy>Ivan</cp:lastModifiedBy>
  <dcterms:created xsi:type="dcterms:W3CDTF">2000-10-25T14:21:19Z</dcterms:created>
  <dcterms:modified xsi:type="dcterms:W3CDTF">2013-12-03T20:31:30Z</dcterms:modified>
</cp:coreProperties>
</file>