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55" windowWidth="15405" windowHeight="4305"/>
  </bookViews>
  <sheets>
    <sheet name="форма" sheetId="2" r:id="rId1"/>
    <sheet name="обозн" sheetId="3" r:id="rId2"/>
    <sheet name="месяц" sheetId="4" r:id="rId3"/>
    <sheet name="празд" sheetId="5" r:id="rId4"/>
    <sheet name="Даты" sheetId="6" r:id="rId5"/>
  </sheets>
  <calcPr calcId="145621"/>
</workbook>
</file>

<file path=xl/calcChain.xml><?xml version="1.0" encoding="utf-8"?>
<calcChain xmlns="http://schemas.openxmlformats.org/spreadsheetml/2006/main">
  <c r="AA57" i="2" l="1"/>
  <c r="AD57" i="2" s="1"/>
  <c r="AG57" i="2" s="1"/>
  <c r="AJ57" i="2" s="1"/>
  <c r="AM57" i="2" s="1"/>
  <c r="AP57" i="2" s="1"/>
  <c r="AS57" i="2" s="1"/>
  <c r="AV57" i="2" s="1"/>
  <c r="AY57" i="2" s="1"/>
  <c r="BB57" i="2" s="1"/>
  <c r="BE57" i="2" s="1"/>
  <c r="BH57" i="2" s="1"/>
  <c r="BK57" i="2" s="1"/>
  <c r="BN57" i="2" s="1"/>
  <c r="BQ57" i="2" s="1"/>
  <c r="AA61" i="2" s="1"/>
  <c r="AD61" i="2" s="1"/>
  <c r="AG61" i="2" s="1"/>
  <c r="AJ61" i="2" s="1"/>
  <c r="AM61" i="2" s="1"/>
  <c r="AP61" i="2" s="1"/>
  <c r="AS61" i="2" s="1"/>
  <c r="AV61" i="2" s="1"/>
  <c r="AY61" i="2" s="1"/>
  <c r="BB61" i="2" s="1"/>
  <c r="BE61" i="2" s="1"/>
  <c r="BH61" i="2" s="1"/>
  <c r="BK61" i="2" s="1"/>
  <c r="BN61" i="2" s="1"/>
  <c r="BQ61" i="2" s="1"/>
  <c r="BT61" i="2" s="1"/>
  <c r="AD20" i="2"/>
  <c r="AG20" i="2" s="1"/>
  <c r="AJ20" i="2" s="1"/>
  <c r="AM20" i="2" s="1"/>
  <c r="AP20" i="2" s="1"/>
  <c r="AS20" i="2" s="1"/>
  <c r="AV20" i="2" s="1"/>
  <c r="AY20" i="2" s="1"/>
  <c r="BB20" i="2" s="1"/>
  <c r="BE20" i="2" s="1"/>
  <c r="BH20" i="2" s="1"/>
  <c r="BK20" i="2" s="1"/>
  <c r="BN20" i="2" s="1"/>
  <c r="BQ20" i="2" s="1"/>
  <c r="AA20" i="2"/>
  <c r="AA24" i="2" l="1"/>
  <c r="AD24" i="2" s="1"/>
  <c r="AG24" i="2" s="1"/>
  <c r="AJ24" i="2" s="1"/>
  <c r="AM24" i="2" s="1"/>
  <c r="AP24" i="2" s="1"/>
  <c r="AS24" i="2" s="1"/>
  <c r="AV24" i="2" s="1"/>
  <c r="AY24" i="2" s="1"/>
  <c r="BB24" i="2" s="1"/>
  <c r="BE24" i="2" s="1"/>
  <c r="BH24" i="2" s="1"/>
  <c r="BK24" i="2" s="1"/>
  <c r="BN24" i="2" s="1"/>
  <c r="BQ24" i="2" s="1"/>
  <c r="BT24" i="2" s="1"/>
  <c r="AD29" i="2"/>
  <c r="AA29" i="2"/>
  <c r="AG29" i="2"/>
  <c r="BW32" i="2"/>
  <c r="BW30" i="2"/>
  <c r="BW36" i="2"/>
  <c r="BW40" i="2"/>
  <c r="BW48" i="2"/>
  <c r="BW52" i="2"/>
  <c r="BW69" i="2"/>
  <c r="BW73" i="2"/>
  <c r="BW44" i="2"/>
  <c r="BW71" i="2"/>
  <c r="BW67" i="2"/>
  <c r="BW50" i="2"/>
  <c r="BW46" i="2"/>
  <c r="BW42" i="2"/>
  <c r="BW38" i="2"/>
  <c r="BW34" i="2"/>
  <c r="CB68" i="2"/>
  <c r="CB51" i="2"/>
  <c r="CB72" i="2"/>
  <c r="CB47" i="2"/>
  <c r="CB39" i="2"/>
  <c r="CB31" i="2"/>
  <c r="CB35" i="2"/>
  <c r="CB43" i="2"/>
</calcChain>
</file>

<file path=xl/sharedStrings.xml><?xml version="1.0" encoding="utf-8"?>
<sst xmlns="http://schemas.openxmlformats.org/spreadsheetml/2006/main" count="501" uniqueCount="235">
  <si>
    <t>по ОКПО</t>
  </si>
  <si>
    <t>г.</t>
  </si>
  <si>
    <t>Утверждена постановлением Госкомстата РФ</t>
  </si>
  <si>
    <t>от 5 января 2004 г. № 1</t>
  </si>
  <si>
    <t>Форма по ОКУД</t>
  </si>
  <si>
    <t>наименование организации</t>
  </si>
  <si>
    <t>структурное подразделение</t>
  </si>
  <si>
    <t>Номер</t>
  </si>
  <si>
    <t>Отчетный период</t>
  </si>
  <si>
    <t>с</t>
  </si>
  <si>
    <t>по</t>
  </si>
  <si>
    <t>20</t>
  </si>
  <si>
    <t>должность</t>
  </si>
  <si>
    <t>профессия)</t>
  </si>
  <si>
    <t>номер</t>
  </si>
  <si>
    <t>месяца</t>
  </si>
  <si>
    <t>код</t>
  </si>
  <si>
    <t>личная подпись</t>
  </si>
  <si>
    <t>расшифровка подписи</t>
  </si>
  <si>
    <t>«</t>
  </si>
  <si>
    <t>»</t>
  </si>
  <si>
    <t>часы</t>
  </si>
  <si>
    <t>корреспондирующий счет</t>
  </si>
  <si>
    <t>Унифицированная форма № Т-13</t>
  </si>
  <si>
    <t>0301008</t>
  </si>
  <si>
    <t>рабочего времени</t>
  </si>
  <si>
    <t>Х</t>
  </si>
  <si>
    <t>(I, II)</t>
  </si>
  <si>
    <t>месяц</t>
  </si>
  <si>
    <t>дни</t>
  </si>
  <si>
    <t>по по-</t>
  </si>
  <si>
    <t>рядку</t>
  </si>
  <si>
    <t>Неявки по причинам</t>
  </si>
  <si>
    <t>код вида оплаты</t>
  </si>
  <si>
    <t>(часы)</t>
  </si>
  <si>
    <t>оплаты</t>
  </si>
  <si>
    <t>Код</t>
  </si>
  <si>
    <t>Номер документа</t>
  </si>
  <si>
    <t>Дата составления</t>
  </si>
  <si>
    <t>ТАБЕЛЬ</t>
  </si>
  <si>
    <t>учета</t>
  </si>
  <si>
    <t>Фамилия, инициалы,</t>
  </si>
  <si>
    <t>(специальность,</t>
  </si>
  <si>
    <t>Табельный</t>
  </si>
  <si>
    <t>полови-</t>
  </si>
  <si>
    <t>ну</t>
  </si>
  <si>
    <t>Отработано</t>
  </si>
  <si>
    <t>за</t>
  </si>
  <si>
    <t>Отметки о явках и неявках на работу</t>
  </si>
  <si>
    <t>по числам месяца</t>
  </si>
  <si>
    <t>Данные для начисления заработной платы</t>
  </si>
  <si>
    <t>по видам и направлениям затрат</t>
  </si>
  <si>
    <t>вида</t>
  </si>
  <si>
    <t>корреспондирую-</t>
  </si>
  <si>
    <t>щий счет</t>
  </si>
  <si>
    <t>дни (часы)</t>
  </si>
  <si>
    <t>Работник</t>
  </si>
  <si>
    <t>кадровой службы</t>
  </si>
  <si>
    <t>УСЛОВНЫЕ</t>
  </si>
  <si>
    <t>ОБОЗНАЧЕНИЯ</t>
  </si>
  <si>
    <t>буквенный</t>
  </si>
  <si>
    <t>цифровой</t>
  </si>
  <si>
    <t>Временная нетрудоспособность (кроме случаев,</t>
  </si>
  <si>
    <t>Продолжительность работы в дневное время</t>
  </si>
  <si>
    <t>Я</t>
  </si>
  <si>
    <t>01</t>
  </si>
  <si>
    <t>предусмотренных кодом «Т») с назначением пособия согласно законодательству</t>
  </si>
  <si>
    <t>Б</t>
  </si>
  <si>
    <t>19</t>
  </si>
  <si>
    <t>Временная нетрудоспособность</t>
  </si>
  <si>
    <t>Продолжительность работы в ночное время</t>
  </si>
  <si>
    <t>Н</t>
  </si>
  <si>
    <t>02</t>
  </si>
  <si>
    <t>без назначения пособия в случаях, предусмотренных законодательством</t>
  </si>
  <si>
    <t>Т</t>
  </si>
  <si>
    <t>Сокращенная продолжительность рабочего времени против нормальной</t>
  </si>
  <si>
    <t>Продолжительность работы в выходные и нерабочие, праздничные дни</t>
  </si>
  <si>
    <t>РВ</t>
  </si>
  <si>
    <t>03</t>
  </si>
  <si>
    <t>продолжительности рабочего дня в случаях, предусмотренных законодательством</t>
  </si>
  <si>
    <t>ЛЧ</t>
  </si>
  <si>
    <t>21</t>
  </si>
  <si>
    <t>Время вынужденного прогула в случае признания увольнения, перевода на другую</t>
  </si>
  <si>
    <t>Продолжительность сверхурочной работы</t>
  </si>
  <si>
    <t>С</t>
  </si>
  <si>
    <t>04</t>
  </si>
  <si>
    <t>работу или отстранения от работы незаконными с восстановлением на прежней работе</t>
  </si>
  <si>
    <t>ПВ</t>
  </si>
  <si>
    <t>22</t>
  </si>
  <si>
    <t>Невыходы на время исполнения государственных</t>
  </si>
  <si>
    <t>Продолжительность работы вахтовым методом</t>
  </si>
  <si>
    <t>ВМ</t>
  </si>
  <si>
    <t>05</t>
  </si>
  <si>
    <t>или общественных обязанностей согласно законодательству</t>
  </si>
  <si>
    <t>Г</t>
  </si>
  <si>
    <t>23</t>
  </si>
  <si>
    <t>Прогулы (отсутствие на рабочем месте</t>
  </si>
  <si>
    <t>Служебная командировка</t>
  </si>
  <si>
    <t>К</t>
  </si>
  <si>
    <t>06</t>
  </si>
  <si>
    <t>без уважительной причины в течение времени, установленного законодательством)</t>
  </si>
  <si>
    <t>ПР</t>
  </si>
  <si>
    <t>24</t>
  </si>
  <si>
    <r>
      <t>Продолжительность работы в режиме неполного рабочего времени</t>
    </r>
    <r>
      <rPr>
        <sz val="10"/>
        <rFont val="Times New Roman"/>
        <family val="1"/>
        <charset val="204"/>
      </rPr>
      <t/>
    </r>
  </si>
  <si>
    <t>Повышение квалификации с отрывом от работы</t>
  </si>
  <si>
    <t>ПК</t>
  </si>
  <si>
    <t>07</t>
  </si>
  <si>
    <t>по инициативе работодателя в случаях, предусмотренных законодательством</t>
  </si>
  <si>
    <t>НС</t>
  </si>
  <si>
    <t>25</t>
  </si>
  <si>
    <t>Повышение квалификации с отрывом от работы в другой местности</t>
  </si>
  <si>
    <t>ПМ</t>
  </si>
  <si>
    <t>08</t>
  </si>
  <si>
    <t>Выходные дни (еженедельный отпуск) и нерабочие праздничные дни</t>
  </si>
  <si>
    <t>В</t>
  </si>
  <si>
    <t>26</t>
  </si>
  <si>
    <t>Ежегодный основной оплачиваемый отпуск</t>
  </si>
  <si>
    <t>ОТ</t>
  </si>
  <si>
    <t>09</t>
  </si>
  <si>
    <t>Дополнительные выходные дни (оплачиваемые)</t>
  </si>
  <si>
    <t>ОВ</t>
  </si>
  <si>
    <t>27</t>
  </si>
  <si>
    <t>Ежегодный дополнительный оплачиваемый отпуск</t>
  </si>
  <si>
    <t>ОД</t>
  </si>
  <si>
    <t>10</t>
  </si>
  <si>
    <t>Дополнительные выходные дни (без сохранения заработной платы)</t>
  </si>
  <si>
    <t>НВ</t>
  </si>
  <si>
    <t>28</t>
  </si>
  <si>
    <t>Дополнительный отпуск в связи с обучением с сохранением</t>
  </si>
  <si>
    <t>среднего заработка работникам, совмещающим работу с обучением</t>
  </si>
  <si>
    <t>У</t>
  </si>
  <si>
    <t>11</t>
  </si>
  <si>
    <t>Забастовка (при условиях и в порядке, предусмотренных законом)</t>
  </si>
  <si>
    <t>ЗБ</t>
  </si>
  <si>
    <t>29</t>
  </si>
  <si>
    <r>
      <t>Сокращенная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продолжительность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рабочего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времени</t>
    </r>
    <r>
      <rPr>
        <sz val="8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для</t>
    </r>
    <r>
      <rPr>
        <sz val="9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обучающихся</t>
    </r>
    <r>
      <rPr>
        <sz val="10"/>
        <rFont val="Times New Roman"/>
        <family val="1"/>
        <charset val="204"/>
      </rPr>
      <t/>
    </r>
  </si>
  <si>
    <t>без отрыва от производства с частичным сохранением заработной платы</t>
  </si>
  <si>
    <t>УФ</t>
  </si>
  <si>
    <t>12</t>
  </si>
  <si>
    <t>Неявки по невыясненным причинам (до выяснения обстоятельств)</t>
  </si>
  <si>
    <t>НН</t>
  </si>
  <si>
    <t>30</t>
  </si>
  <si>
    <t>Дополнительный отпуск, в связи с обучением без сохранения заработной платы</t>
  </si>
  <si>
    <t>УД</t>
  </si>
  <si>
    <t>13</t>
  </si>
  <si>
    <t>Время простоя по вине работодателя</t>
  </si>
  <si>
    <t>РП</t>
  </si>
  <si>
    <t>31</t>
  </si>
  <si>
    <t>Отпуск по беременности и родам</t>
  </si>
  <si>
    <t>(отпуск в связи с усыновлением новорожденного ребенка)</t>
  </si>
  <si>
    <t>Р</t>
  </si>
  <si>
    <t>14</t>
  </si>
  <si>
    <t>Время простоя по причинам, не зависящим от работодателя и работника</t>
  </si>
  <si>
    <t>НП</t>
  </si>
  <si>
    <t>32</t>
  </si>
  <si>
    <t>Отпуск по уходу за ребенком до достижения им возраста трех лет</t>
  </si>
  <si>
    <t>ОЖ</t>
  </si>
  <si>
    <t>15</t>
  </si>
  <si>
    <t>Время простоя по вине работника</t>
  </si>
  <si>
    <t>ВП</t>
  </si>
  <si>
    <t>33</t>
  </si>
  <si>
    <t>Отпуск без сохранения заработной платы,</t>
  </si>
  <si>
    <t>Отстранение от работы (недопущение к работе)</t>
  </si>
  <si>
    <t>предоставленный работнику по разрешению работодателя</t>
  </si>
  <si>
    <t>ДО</t>
  </si>
  <si>
    <t>16</t>
  </si>
  <si>
    <t>с оплатой (пособием) в соответствии с законодательством</t>
  </si>
  <si>
    <t>НО</t>
  </si>
  <si>
    <t>34</t>
  </si>
  <si>
    <t>Отпуск без сохранения заработной платы</t>
  </si>
  <si>
    <t>Отстранение от работы (недопущение к работе) по причинам,</t>
  </si>
  <si>
    <t>в случаях, предусмотренных законодательством</t>
  </si>
  <si>
    <t>ОЗ</t>
  </si>
  <si>
    <t>17</t>
  </si>
  <si>
    <t>предусмотренным законодательством, без начисления заработной платы</t>
  </si>
  <si>
    <t>НБ</t>
  </si>
  <si>
    <t>35</t>
  </si>
  <si>
    <t>Ежегодный дополнительный отпуск без сохранения заработной платы</t>
  </si>
  <si>
    <t>ДБ</t>
  </si>
  <si>
    <t>18</t>
  </si>
  <si>
    <t xml:space="preserve">Время приостановки работы в случае задержки выплаты заработной платы </t>
  </si>
  <si>
    <t>НЗ</t>
  </si>
  <si>
    <t>36</t>
  </si>
  <si>
    <t xml:space="preserve">ИТЦ по эксплуатации </t>
  </si>
  <si>
    <t>и развитию РАСУ ТП</t>
  </si>
  <si>
    <t>1</t>
  </si>
  <si>
    <t>3</t>
  </si>
  <si>
    <t>4</t>
  </si>
  <si>
    <t>5</t>
  </si>
  <si>
    <t>6</t>
  </si>
  <si>
    <t>7</t>
  </si>
  <si>
    <t>8</t>
  </si>
  <si>
    <t>15080</t>
  </si>
  <si>
    <t>9240</t>
  </si>
  <si>
    <t>15098</t>
  </si>
  <si>
    <t>15090</t>
  </si>
  <si>
    <t>15052</t>
  </si>
  <si>
    <r>
      <t>Низиенко С.И.</t>
    </r>
    <r>
      <rPr>
        <sz val="9"/>
        <rFont val="Times New Roman"/>
        <family val="1"/>
        <charset val="204"/>
      </rPr>
      <t xml:space="preserve">  Начальник </t>
    </r>
  </si>
  <si>
    <r>
      <t xml:space="preserve">Кузин А.А.  </t>
    </r>
    <r>
      <rPr>
        <sz val="9"/>
        <rFont val="Times New Roman"/>
        <family val="1"/>
        <charset val="204"/>
      </rPr>
      <t xml:space="preserve">          Нач.службы эксплуатации</t>
    </r>
  </si>
  <si>
    <r>
      <t xml:space="preserve">Петрук А.Н.  </t>
    </r>
    <r>
      <rPr>
        <sz val="9"/>
        <rFont val="Times New Roman"/>
        <family val="1"/>
        <charset val="204"/>
      </rPr>
      <t xml:space="preserve">       Инженер-электроник I кат</t>
    </r>
  </si>
  <si>
    <r>
      <t xml:space="preserve">Седов А.Н. </t>
    </r>
    <r>
      <rPr>
        <sz val="9"/>
        <rFont val="Times New Roman"/>
        <family val="1"/>
        <charset val="204"/>
      </rPr>
      <t xml:space="preserve">                  Вед. инженер-прогр.</t>
    </r>
  </si>
  <si>
    <r>
      <t xml:space="preserve">Жарко Е.А. </t>
    </r>
    <r>
      <rPr>
        <sz val="9"/>
        <rFont val="Times New Roman"/>
        <family val="1"/>
        <charset val="204"/>
      </rPr>
      <t xml:space="preserve">          Инж.-электроник</t>
    </r>
  </si>
  <si>
    <t>Ответственное лицо</t>
  </si>
  <si>
    <t>подразделения</t>
  </si>
  <si>
    <t>Начальник</t>
  </si>
  <si>
    <t>Низиенко С.И.</t>
  </si>
  <si>
    <t>9324</t>
  </si>
  <si>
    <r>
      <t xml:space="preserve">Ендовицкая З.В. </t>
    </r>
    <r>
      <rPr>
        <sz val="9"/>
        <rFont val="Times New Roman"/>
        <family val="1"/>
        <charset val="204"/>
      </rPr>
      <t>Оператор. Эл.и эл.-вычисл.машин 4р.</t>
    </r>
  </si>
  <si>
    <r>
      <t xml:space="preserve">Петрова А.А. </t>
    </r>
    <r>
      <rPr>
        <sz val="9"/>
        <rFont val="Times New Roman"/>
        <family val="1"/>
        <charset val="204"/>
      </rPr>
      <t>Оператор. Эл.и эл.-вычисл.машин 4р.</t>
    </r>
  </si>
  <si>
    <t>9377</t>
  </si>
  <si>
    <t>2</t>
  </si>
  <si>
    <r>
      <t xml:space="preserve">Кубышин К. И. </t>
    </r>
    <r>
      <rPr>
        <sz val="9"/>
        <rFont val="Times New Roman"/>
        <family val="1"/>
        <charset val="204"/>
      </rPr>
      <t xml:space="preserve">Инженер-программист 2 категории </t>
    </r>
    <r>
      <rPr>
        <b/>
        <sz val="9"/>
        <rFont val="Times New Roman"/>
        <family val="1"/>
        <charset val="204"/>
      </rPr>
      <t xml:space="preserve">     </t>
    </r>
  </si>
  <si>
    <t>Руководитель структурного</t>
  </si>
  <si>
    <t>Инж.-эл. 1 кат.</t>
  </si>
  <si>
    <t>А.Н. Петрук</t>
  </si>
  <si>
    <t>9387</t>
  </si>
  <si>
    <t>П М</t>
  </si>
  <si>
    <t>октября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</si>
  <si>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</si>
  <si>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</si>
  <si>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</si>
  <si>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</si>
  <si>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</si>
  <si>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</si>
  <si>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</si>
  <si>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</si>
  <si>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</si>
  <si>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</si>
  <si>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</si>
  <si>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</si>
  <si>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выберите месяц</t>
  </si>
  <si>
    <t>П</t>
  </si>
  <si>
    <t>Филиал  Рога и копыта</t>
  </si>
  <si>
    <t xml:space="preserve"> ООО « Красная площадь»   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</si>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</sst>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"/>
  </numFmts>
  <fonts count="18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8"/>
      <name val="Arial Cyr"/>
      <charset val="204"/>
    </font>
    <font>
      <sz val="6"/>
      <name val="Arial"/>
      <family val="2"/>
      <charset val="204"/>
    </font>
    <font>
      <b/>
      <sz val="9"/>
      <name val="Times New Roman"/>
      <family val="1"/>
      <charset val="204"/>
    </font>
    <font>
      <sz val="16"/>
      <color rgb="FFFFFF00"/>
      <name val="Arial Cyr"/>
      <charset val="204"/>
    </font>
    <font>
      <sz val="10"/>
      <color rgb="FFFFFF00"/>
      <name val="Arial Cyr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1"/>
    </xf>
    <xf numFmtId="49" fontId="2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49" fontId="2" fillId="0" borderId="24" xfId="0" applyNumberFormat="1" applyFont="1" applyBorder="1" applyAlignment="1">
      <alignment horizontal="left"/>
    </xf>
    <xf numFmtId="0" fontId="3" fillId="0" borderId="2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2" fillId="0" borderId="24" xfId="0" applyNumberFormat="1" applyFont="1" applyBorder="1" applyAlignment="1">
      <alignment horizontal="center"/>
    </xf>
    <xf numFmtId="0" fontId="12" fillId="0" borderId="24" xfId="0" applyNumberFormat="1" applyFont="1" applyBorder="1" applyAlignment="1">
      <alignment horizontal="center"/>
    </xf>
    <xf numFmtId="0" fontId="12" fillId="0" borderId="1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24" xfId="0" applyNumberFormat="1" applyFont="1" applyBorder="1" applyAlignment="1">
      <alignment horizontal="right"/>
    </xf>
    <xf numFmtId="0" fontId="4" fillId="0" borderId="24" xfId="0" applyNumberFormat="1" applyFont="1" applyBorder="1" applyAlignment="1">
      <alignment horizontal="left"/>
    </xf>
    <xf numFmtId="0" fontId="4" fillId="0" borderId="32" xfId="0" applyNumberFormat="1" applyFont="1" applyBorder="1" applyAlignment="1">
      <alignment horizontal="left"/>
    </xf>
    <xf numFmtId="0" fontId="3" fillId="0" borderId="21" xfId="0" applyNumberFormat="1" applyFont="1" applyBorder="1" applyAlignment="1">
      <alignment horizontal="right" vertical="top"/>
    </xf>
    <xf numFmtId="0" fontId="2" fillId="0" borderId="14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9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9" fontId="2" fillId="0" borderId="2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1" applyFont="1" applyBorder="1" applyAlignment="1">
      <alignment horizontal="center"/>
    </xf>
    <xf numFmtId="0" fontId="1" fillId="0" borderId="0" xfId="1"/>
    <xf numFmtId="0" fontId="17" fillId="0" borderId="42" xfId="1" applyNumberFormat="1" applyFont="1" applyBorder="1"/>
    <xf numFmtId="0" fontId="17" fillId="0" borderId="43" xfId="1" applyFont="1" applyBorder="1"/>
    <xf numFmtId="0" fontId="17" fillId="0" borderId="43" xfId="1" applyNumberFormat="1" applyFont="1" applyBorder="1"/>
    <xf numFmtId="0" fontId="17" fillId="0" borderId="44" xfId="1" applyNumberFormat="1" applyFont="1" applyBorder="1"/>
    <xf numFmtId="14" fontId="1" fillId="0" borderId="45" xfId="1" applyNumberFormat="1" applyBorder="1"/>
    <xf numFmtId="14" fontId="1" fillId="0" borderId="26" xfId="1" applyNumberFormat="1" applyBorder="1"/>
    <xf numFmtId="14" fontId="1" fillId="0" borderId="46" xfId="1" applyNumberFormat="1" applyBorder="1"/>
    <xf numFmtId="14" fontId="1" fillId="0" borderId="38" xfId="1" applyNumberFormat="1" applyBorder="1"/>
    <xf numFmtId="14" fontId="1" fillId="0" borderId="14" xfId="1" applyNumberFormat="1" applyBorder="1"/>
    <xf numFmtId="14" fontId="1" fillId="0" borderId="39" xfId="1" applyNumberFormat="1" applyBorder="1"/>
    <xf numFmtId="14" fontId="1" fillId="0" borderId="40" xfId="1" applyNumberFormat="1" applyBorder="1"/>
    <xf numFmtId="14" fontId="1" fillId="0" borderId="9" xfId="1" applyNumberFormat="1" applyBorder="1"/>
    <xf numFmtId="14" fontId="1" fillId="0" borderId="41" xfId="1" applyNumberFormat="1" applyBorder="1"/>
    <xf numFmtId="165" fontId="5" fillId="0" borderId="0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24" xfId="0" applyNumberFormat="1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2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12" dropStyle="combo" dx="15" fmlaRange="$M$3:$M$14" noThreeD="1" sel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0</xdr:rowOff>
        </xdr:from>
        <xdr:to>
          <xdr:col>3</xdr:col>
          <xdr:colOff>600075</xdr:colOff>
          <xdr:row>6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FL80"/>
  <sheetViews>
    <sheetView tabSelected="1" zoomScale="115" workbookViewId="0">
      <selection activeCell="AG34" sqref="AG34:AI34"/>
    </sheetView>
  </sheetViews>
  <sheetFormatPr baseColWidth="10" defaultColWidth="1.140625" defaultRowHeight="12.75" x14ac:dyDescent="0.2"/>
  <cols>
    <col min="1" max="33" width="1.140625" style="1"/>
    <col min="34" max="35" width="1.140625" style="1" customWidth="1"/>
    <col min="36" max="36" width="3" style="1" customWidth="1"/>
    <col min="37" max="38" width="1.140625" style="1" hidden="1" customWidth="1"/>
    <col min="39" max="39" width="0.7109375" style="1" customWidth="1"/>
    <col min="40" max="83" width="1.140625" style="1"/>
    <col min="84" max="84" width="2.42578125" style="1" customWidth="1"/>
    <col min="85" max="152" width="1.140625" style="1"/>
    <col min="153" max="153" width="2.28515625" style="1" customWidth="1"/>
    <col min="154" max="16384" width="1.140625" style="1"/>
  </cols>
  <sheetData>
    <row r="1" spans="1:168" s="22" customFormat="1" ht="33.75" customHeight="1" x14ac:dyDescent="0.2">
      <c r="FL1" s="23" t="s">
        <v>23</v>
      </c>
    </row>
    <row r="2" spans="1:168" s="22" customFormat="1" ht="11.25" x14ac:dyDescent="0.2">
      <c r="FL2" s="24" t="s">
        <v>2</v>
      </c>
    </row>
    <row r="3" spans="1:168" s="22" customFormat="1" ht="11.25" x14ac:dyDescent="0.2">
      <c r="FL3" s="24" t="s">
        <v>3</v>
      </c>
    </row>
    <row r="4" spans="1:168" s="14" customFormat="1" ht="3" customHeight="1" x14ac:dyDescent="0.2">
      <c r="FL4" s="15"/>
    </row>
    <row r="5" spans="1:168" ht="13.5" thickBot="1" x14ac:dyDescent="0.25">
      <c r="CF5" s="8"/>
      <c r="CG5" s="9"/>
      <c r="EX5" s="142" t="s">
        <v>36</v>
      </c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4"/>
    </row>
    <row r="6" spans="1:168" s="6" customFormat="1" x14ac:dyDescent="0.2">
      <c r="DX6" s="10"/>
      <c r="EL6" s="2"/>
      <c r="EV6" s="10" t="s">
        <v>4</v>
      </c>
      <c r="EX6" s="145" t="s">
        <v>24</v>
      </c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7"/>
    </row>
    <row r="7" spans="1:168" s="16" customFormat="1" ht="10.5" x14ac:dyDescent="0.2">
      <c r="DX7" s="17"/>
      <c r="EL7" s="18"/>
      <c r="EV7" s="17"/>
      <c r="EX7" s="148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50"/>
    </row>
    <row r="8" spans="1:168" s="2" customFormat="1" x14ac:dyDescent="0.2">
      <c r="A8" s="133" t="s">
        <v>232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4" t="s">
        <v>233</v>
      </c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V8" s="10" t="s">
        <v>0</v>
      </c>
      <c r="EX8" s="151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3"/>
    </row>
    <row r="9" spans="1:168" s="12" customFormat="1" ht="10.5" customHeight="1" x14ac:dyDescent="0.2">
      <c r="A9" s="136" t="s">
        <v>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X9" s="154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6"/>
    </row>
    <row r="10" spans="1:168" s="2" customFormat="1" ht="13.5" thickBot="1" x14ac:dyDescent="0.25">
      <c r="A10" s="133" t="s">
        <v>183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4" t="s">
        <v>184</v>
      </c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5"/>
      <c r="EX10" s="157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9"/>
    </row>
    <row r="11" spans="1:168" s="12" customFormat="1" ht="10.5" x14ac:dyDescent="0.2">
      <c r="A11" s="136" t="s">
        <v>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</row>
    <row r="13" spans="1:168" x14ac:dyDescent="0.2">
      <c r="CG13" s="160" t="s">
        <v>37</v>
      </c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2"/>
      <c r="CV13" s="160" t="s">
        <v>38</v>
      </c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2"/>
      <c r="DN13" s="166" t="s">
        <v>8</v>
      </c>
      <c r="DO13" s="166"/>
      <c r="DP13" s="166"/>
      <c r="DQ13" s="166"/>
      <c r="DR13" s="166"/>
      <c r="DS13" s="166"/>
      <c r="DT13" s="166"/>
      <c r="DU13" s="166"/>
      <c r="DV13" s="166"/>
      <c r="DW13" s="166"/>
      <c r="DX13" s="166"/>
      <c r="DY13" s="166"/>
      <c r="DZ13" s="166"/>
      <c r="EA13" s="166"/>
      <c r="EB13" s="166"/>
      <c r="EC13" s="166"/>
      <c r="ED13" s="166"/>
      <c r="EE13" s="166"/>
      <c r="EF13" s="166"/>
      <c r="EG13" s="166"/>
      <c r="EH13" s="166"/>
      <c r="EI13" s="166"/>
      <c r="EJ13" s="166"/>
      <c r="EK13" s="166"/>
      <c r="EL13" s="166"/>
      <c r="EM13" s="166"/>
    </row>
    <row r="14" spans="1:168" x14ac:dyDescent="0.2">
      <c r="CG14" s="163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5"/>
      <c r="CV14" s="163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5"/>
      <c r="DN14" s="137" t="s">
        <v>9</v>
      </c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 t="s">
        <v>10</v>
      </c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</row>
    <row r="15" spans="1:168" ht="15.75" x14ac:dyDescent="0.25">
      <c r="CF15" s="19" t="s">
        <v>39</v>
      </c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8">
        <v>41572</v>
      </c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N15" s="138">
        <v>41548</v>
      </c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8">
        <v>41578</v>
      </c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</row>
    <row r="16" spans="1:168" ht="30" customHeight="1" x14ac:dyDescent="0.25">
      <c r="CF16" s="19" t="s">
        <v>40</v>
      </c>
      <c r="CG16" s="20" t="s">
        <v>25</v>
      </c>
    </row>
    <row r="17" spans="1:168" ht="15.75" customHeight="1" x14ac:dyDescent="0.25">
      <c r="CF17" s="19"/>
      <c r="CG17" s="20"/>
    </row>
    <row r="18" spans="1:168" s="7" customFormat="1" ht="12" x14ac:dyDescent="0.2">
      <c r="A18" s="167" t="s">
        <v>7</v>
      </c>
      <c r="B18" s="167"/>
      <c r="C18" s="167"/>
      <c r="D18" s="167"/>
      <c r="E18" s="127" t="s">
        <v>41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 t="s">
        <v>43</v>
      </c>
      <c r="T18" s="127"/>
      <c r="U18" s="127"/>
      <c r="V18" s="127"/>
      <c r="W18" s="127"/>
      <c r="X18" s="127"/>
      <c r="Y18" s="127"/>
      <c r="Z18" s="127"/>
      <c r="AA18" s="168" t="s">
        <v>48</v>
      </c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 t="s">
        <v>46</v>
      </c>
      <c r="BX18" s="127"/>
      <c r="BY18" s="127"/>
      <c r="BZ18" s="127"/>
      <c r="CA18" s="127"/>
      <c r="CB18" s="127"/>
      <c r="CC18" s="127"/>
      <c r="CD18" s="127"/>
      <c r="CE18" s="127"/>
      <c r="CF18" s="127"/>
      <c r="CG18" s="127" t="s">
        <v>50</v>
      </c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 t="s">
        <v>32</v>
      </c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</row>
    <row r="19" spans="1:168" s="7" customFormat="1" ht="12" x14ac:dyDescent="0.2">
      <c r="A19" s="169" t="s">
        <v>30</v>
      </c>
      <c r="B19" s="169"/>
      <c r="C19" s="169"/>
      <c r="D19" s="169"/>
      <c r="E19" s="120" t="s">
        <v>12</v>
      </c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 t="s">
        <v>14</v>
      </c>
      <c r="T19" s="120"/>
      <c r="U19" s="120"/>
      <c r="V19" s="120"/>
      <c r="W19" s="120"/>
      <c r="X19" s="120"/>
      <c r="Y19" s="120"/>
      <c r="Z19" s="120"/>
      <c r="AA19" s="170" t="s">
        <v>49</v>
      </c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 t="s">
        <v>47</v>
      </c>
      <c r="BX19" s="129"/>
      <c r="BY19" s="129"/>
      <c r="BZ19" s="129"/>
      <c r="CA19" s="129"/>
      <c r="CB19" s="129"/>
      <c r="CC19" s="129"/>
      <c r="CD19" s="129"/>
      <c r="CE19" s="129"/>
      <c r="CF19" s="129"/>
      <c r="CG19" s="129" t="s">
        <v>51</v>
      </c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</row>
    <row r="20" spans="1:168" s="7" customFormat="1" ht="12" x14ac:dyDescent="0.2">
      <c r="A20" s="169" t="s">
        <v>31</v>
      </c>
      <c r="B20" s="169"/>
      <c r="C20" s="169"/>
      <c r="D20" s="169"/>
      <c r="E20" s="120" t="s">
        <v>42</v>
      </c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08">
        <f>DATE(YEAR($DN$15),MONTH($DN$15),1)</f>
        <v>41548</v>
      </c>
      <c r="AB20" s="208"/>
      <c r="AC20" s="209"/>
      <c r="AD20" s="207">
        <f>AA20+1</f>
        <v>41549</v>
      </c>
      <c r="AE20" s="205"/>
      <c r="AF20" s="206"/>
      <c r="AG20" s="207">
        <f t="shared" ref="AG20" si="0">AD20+1</f>
        <v>41550</v>
      </c>
      <c r="AH20" s="205"/>
      <c r="AI20" s="206"/>
      <c r="AJ20" s="207">
        <f t="shared" ref="AJ20" si="1">AG20+1</f>
        <v>41551</v>
      </c>
      <c r="AK20" s="205"/>
      <c r="AL20" s="206"/>
      <c r="AM20" s="207">
        <f t="shared" ref="AM20" si="2">AJ20+1</f>
        <v>41552</v>
      </c>
      <c r="AN20" s="205"/>
      <c r="AO20" s="206"/>
      <c r="AP20" s="207">
        <f t="shared" ref="AP20" si="3">AM20+1</f>
        <v>41553</v>
      </c>
      <c r="AQ20" s="205"/>
      <c r="AR20" s="206"/>
      <c r="AS20" s="207">
        <f t="shared" ref="AS20" si="4">AP20+1</f>
        <v>41554</v>
      </c>
      <c r="AT20" s="205"/>
      <c r="AU20" s="206"/>
      <c r="AV20" s="207">
        <f t="shared" ref="AV20" si="5">AS20+1</f>
        <v>41555</v>
      </c>
      <c r="AW20" s="205"/>
      <c r="AX20" s="206"/>
      <c r="AY20" s="207">
        <f t="shared" ref="AY20" si="6">AV20+1</f>
        <v>41556</v>
      </c>
      <c r="AZ20" s="205"/>
      <c r="BA20" s="206"/>
      <c r="BB20" s="207">
        <f t="shared" ref="BB20" si="7">AY20+1</f>
        <v>41557</v>
      </c>
      <c r="BC20" s="205"/>
      <c r="BD20" s="206"/>
      <c r="BE20" s="207">
        <f t="shared" ref="BE20" si="8">BB20+1</f>
        <v>41558</v>
      </c>
      <c r="BF20" s="205"/>
      <c r="BG20" s="206"/>
      <c r="BH20" s="207">
        <f t="shared" ref="BH20" si="9">BE20+1</f>
        <v>41559</v>
      </c>
      <c r="BI20" s="205"/>
      <c r="BJ20" s="206"/>
      <c r="BK20" s="207">
        <f t="shared" ref="BK20" si="10">BH20+1</f>
        <v>41560</v>
      </c>
      <c r="BL20" s="205"/>
      <c r="BM20" s="206"/>
      <c r="BN20" s="207">
        <f t="shared" ref="BN20" si="11">BK20+1</f>
        <v>41561</v>
      </c>
      <c r="BO20" s="205"/>
      <c r="BP20" s="206"/>
      <c r="BQ20" s="207">
        <f t="shared" ref="BQ20" si="12">BN20+1</f>
        <v>41562</v>
      </c>
      <c r="BR20" s="205"/>
      <c r="BS20" s="206"/>
      <c r="BT20" s="201" t="s">
        <v>26</v>
      </c>
      <c r="BU20" s="199"/>
      <c r="BV20" s="200"/>
      <c r="BW20" s="120" t="s">
        <v>44</v>
      </c>
      <c r="BX20" s="120"/>
      <c r="BY20" s="120"/>
      <c r="BZ20" s="120"/>
      <c r="CA20" s="120"/>
      <c r="CB20" s="120" t="s">
        <v>28</v>
      </c>
      <c r="CC20" s="120"/>
      <c r="CD20" s="120"/>
      <c r="CE20" s="120"/>
      <c r="CF20" s="120"/>
      <c r="CG20" s="139" t="s">
        <v>33</v>
      </c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1"/>
      <c r="EC20" s="127" t="s">
        <v>16</v>
      </c>
      <c r="ED20" s="127"/>
      <c r="EE20" s="127"/>
      <c r="EF20" s="127"/>
      <c r="EG20" s="127"/>
      <c r="EH20" s="127"/>
      <c r="EI20" s="127"/>
      <c r="EJ20" s="127"/>
      <c r="EK20" s="127"/>
      <c r="EL20" s="127" t="s">
        <v>55</v>
      </c>
      <c r="EM20" s="127"/>
      <c r="EN20" s="127"/>
      <c r="EO20" s="127"/>
      <c r="EP20" s="127"/>
      <c r="EQ20" s="127"/>
      <c r="ER20" s="127"/>
      <c r="ES20" s="127"/>
      <c r="ET20" s="127"/>
      <c r="EU20" s="127" t="s">
        <v>16</v>
      </c>
      <c r="EV20" s="127"/>
      <c r="EW20" s="127"/>
      <c r="EX20" s="127"/>
      <c r="EY20" s="127"/>
      <c r="EZ20" s="127"/>
      <c r="FA20" s="127"/>
      <c r="FB20" s="127"/>
      <c r="FC20" s="127"/>
      <c r="FD20" s="127" t="s">
        <v>29</v>
      </c>
      <c r="FE20" s="127"/>
      <c r="FF20" s="127"/>
      <c r="FG20" s="127"/>
      <c r="FH20" s="127"/>
      <c r="FI20" s="127"/>
      <c r="FJ20" s="127"/>
      <c r="FK20" s="127"/>
      <c r="FL20" s="127"/>
    </row>
    <row r="21" spans="1:168" s="7" customFormat="1" ht="12" x14ac:dyDescent="0.2">
      <c r="A21" s="169"/>
      <c r="B21" s="169"/>
      <c r="C21" s="169"/>
      <c r="D21" s="169"/>
      <c r="E21" s="120" t="s">
        <v>13</v>
      </c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08"/>
      <c r="AB21" s="208"/>
      <c r="AC21" s="209"/>
      <c r="AD21" s="201"/>
      <c r="AE21" s="199"/>
      <c r="AF21" s="200"/>
      <c r="AG21" s="201"/>
      <c r="AH21" s="199"/>
      <c r="AI21" s="200"/>
      <c r="AJ21" s="201"/>
      <c r="AK21" s="199"/>
      <c r="AL21" s="200"/>
      <c r="AM21" s="201"/>
      <c r="AN21" s="199"/>
      <c r="AO21" s="200"/>
      <c r="AP21" s="201"/>
      <c r="AQ21" s="199"/>
      <c r="AR21" s="200"/>
      <c r="AS21" s="201"/>
      <c r="AT21" s="199"/>
      <c r="AU21" s="200"/>
      <c r="AV21" s="201"/>
      <c r="AW21" s="199"/>
      <c r="AX21" s="200"/>
      <c r="AY21" s="201"/>
      <c r="AZ21" s="199"/>
      <c r="BA21" s="200"/>
      <c r="BB21" s="201"/>
      <c r="BC21" s="199"/>
      <c r="BD21" s="200"/>
      <c r="BE21" s="201"/>
      <c r="BF21" s="199"/>
      <c r="BG21" s="200"/>
      <c r="BH21" s="201"/>
      <c r="BI21" s="199"/>
      <c r="BJ21" s="200"/>
      <c r="BK21" s="201"/>
      <c r="BL21" s="199"/>
      <c r="BM21" s="200"/>
      <c r="BN21" s="201"/>
      <c r="BO21" s="199"/>
      <c r="BP21" s="200"/>
      <c r="BQ21" s="201"/>
      <c r="BR21" s="199"/>
      <c r="BS21" s="200"/>
      <c r="BT21" s="201"/>
      <c r="BU21" s="199"/>
      <c r="BV21" s="200"/>
      <c r="BW21" s="120" t="s">
        <v>45</v>
      </c>
      <c r="BX21" s="120"/>
      <c r="BY21" s="120"/>
      <c r="BZ21" s="120"/>
      <c r="CA21" s="120"/>
      <c r="CB21" s="120"/>
      <c r="CC21" s="120"/>
      <c r="CD21" s="120"/>
      <c r="CE21" s="120"/>
      <c r="CF21" s="120"/>
      <c r="CG21" s="172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3"/>
      <c r="DC21" s="173"/>
      <c r="DD21" s="173"/>
      <c r="DE21" s="173"/>
      <c r="DF21" s="173"/>
      <c r="DG21" s="173"/>
      <c r="DH21" s="173"/>
      <c r="DI21" s="173"/>
      <c r="DJ21" s="173"/>
      <c r="DK21" s="173"/>
      <c r="DL21" s="173"/>
      <c r="DM21" s="173"/>
      <c r="DN21" s="173"/>
      <c r="DO21" s="173"/>
      <c r="DP21" s="173"/>
      <c r="DQ21" s="173"/>
      <c r="DR21" s="173"/>
      <c r="DS21" s="173"/>
      <c r="DT21" s="173"/>
      <c r="DU21" s="173"/>
      <c r="DV21" s="173"/>
      <c r="DW21" s="173"/>
      <c r="DX21" s="173"/>
      <c r="DY21" s="173"/>
      <c r="DZ21" s="173"/>
      <c r="EA21" s="173"/>
      <c r="EB21" s="17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 t="s">
        <v>34</v>
      </c>
      <c r="FE21" s="120"/>
      <c r="FF21" s="120"/>
      <c r="FG21" s="120"/>
      <c r="FH21" s="120"/>
      <c r="FI21" s="120"/>
      <c r="FJ21" s="120"/>
      <c r="FK21" s="120"/>
      <c r="FL21" s="120"/>
    </row>
    <row r="22" spans="1:168" s="7" customFormat="1" ht="12" x14ac:dyDescent="0.2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08"/>
      <c r="AB22" s="208"/>
      <c r="AC22" s="209"/>
      <c r="AD22" s="201"/>
      <c r="AE22" s="199"/>
      <c r="AF22" s="200"/>
      <c r="AG22" s="201"/>
      <c r="AH22" s="199"/>
      <c r="AI22" s="200"/>
      <c r="AJ22" s="201"/>
      <c r="AK22" s="199"/>
      <c r="AL22" s="200"/>
      <c r="AM22" s="201"/>
      <c r="AN22" s="199"/>
      <c r="AO22" s="200"/>
      <c r="AP22" s="201"/>
      <c r="AQ22" s="199"/>
      <c r="AR22" s="200"/>
      <c r="AS22" s="201"/>
      <c r="AT22" s="199"/>
      <c r="AU22" s="200"/>
      <c r="AV22" s="201"/>
      <c r="AW22" s="199"/>
      <c r="AX22" s="200"/>
      <c r="AY22" s="201"/>
      <c r="AZ22" s="199"/>
      <c r="BA22" s="200"/>
      <c r="BB22" s="201"/>
      <c r="BC22" s="199"/>
      <c r="BD22" s="200"/>
      <c r="BE22" s="201"/>
      <c r="BF22" s="199"/>
      <c r="BG22" s="200"/>
      <c r="BH22" s="201"/>
      <c r="BI22" s="199"/>
      <c r="BJ22" s="200"/>
      <c r="BK22" s="201"/>
      <c r="BL22" s="199"/>
      <c r="BM22" s="200"/>
      <c r="BN22" s="201"/>
      <c r="BO22" s="199"/>
      <c r="BP22" s="200"/>
      <c r="BQ22" s="201"/>
      <c r="BR22" s="199"/>
      <c r="BS22" s="200"/>
      <c r="BT22" s="201"/>
      <c r="BU22" s="199"/>
      <c r="BV22" s="200"/>
      <c r="BW22" s="120" t="s">
        <v>15</v>
      </c>
      <c r="BX22" s="120"/>
      <c r="BY22" s="120"/>
      <c r="BZ22" s="120"/>
      <c r="CA22" s="120"/>
      <c r="CB22" s="120"/>
      <c r="CC22" s="120"/>
      <c r="CD22" s="120"/>
      <c r="CE22" s="120"/>
      <c r="CF22" s="120"/>
      <c r="CG22" s="171" t="s">
        <v>22</v>
      </c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1"/>
      <c r="CT22" s="171"/>
      <c r="CU22" s="171"/>
      <c r="CV22" s="171"/>
      <c r="CW22" s="171"/>
      <c r="CX22" s="171"/>
      <c r="CY22" s="171"/>
      <c r="CZ22" s="171"/>
      <c r="DA22" s="171"/>
      <c r="DB22" s="171"/>
      <c r="DC22" s="171"/>
      <c r="DD22" s="171"/>
      <c r="DE22" s="171"/>
      <c r="DF22" s="171"/>
      <c r="DG22" s="171"/>
      <c r="DH22" s="171"/>
      <c r="DI22" s="171"/>
      <c r="DJ22" s="171"/>
      <c r="DK22" s="171"/>
      <c r="DL22" s="171"/>
      <c r="DM22" s="171"/>
      <c r="DN22" s="171"/>
      <c r="DO22" s="171"/>
      <c r="DP22" s="171"/>
      <c r="DQ22" s="171"/>
      <c r="DR22" s="171"/>
      <c r="DS22" s="171"/>
      <c r="DT22" s="171"/>
      <c r="DU22" s="171"/>
      <c r="DV22" s="171"/>
      <c r="DW22" s="171"/>
      <c r="DX22" s="171"/>
      <c r="DY22" s="171"/>
      <c r="DZ22" s="171"/>
      <c r="EA22" s="171"/>
      <c r="EB22" s="171"/>
      <c r="EC22" s="128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</row>
    <row r="23" spans="1:168" s="7" customFormat="1" ht="12" x14ac:dyDescent="0.2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0"/>
      <c r="AB23" s="210"/>
      <c r="AC23" s="211"/>
      <c r="AD23" s="204"/>
      <c r="AE23" s="202"/>
      <c r="AF23" s="203"/>
      <c r="AG23" s="204"/>
      <c r="AH23" s="202"/>
      <c r="AI23" s="203"/>
      <c r="AJ23" s="204"/>
      <c r="AK23" s="202"/>
      <c r="AL23" s="203"/>
      <c r="AM23" s="204"/>
      <c r="AN23" s="202"/>
      <c r="AO23" s="203"/>
      <c r="AP23" s="204"/>
      <c r="AQ23" s="202"/>
      <c r="AR23" s="203"/>
      <c r="AS23" s="204"/>
      <c r="AT23" s="202"/>
      <c r="AU23" s="203"/>
      <c r="AV23" s="204"/>
      <c r="AW23" s="202"/>
      <c r="AX23" s="203"/>
      <c r="AY23" s="204"/>
      <c r="AZ23" s="202"/>
      <c r="BA23" s="203"/>
      <c r="BB23" s="204"/>
      <c r="BC23" s="202"/>
      <c r="BD23" s="203"/>
      <c r="BE23" s="204"/>
      <c r="BF23" s="202"/>
      <c r="BG23" s="203"/>
      <c r="BH23" s="204"/>
      <c r="BI23" s="202"/>
      <c r="BJ23" s="203"/>
      <c r="BK23" s="204"/>
      <c r="BL23" s="202"/>
      <c r="BM23" s="203"/>
      <c r="BN23" s="204"/>
      <c r="BO23" s="202"/>
      <c r="BP23" s="203"/>
      <c r="BQ23" s="204"/>
      <c r="BR23" s="202"/>
      <c r="BS23" s="203"/>
      <c r="BT23" s="204"/>
      <c r="BU23" s="202"/>
      <c r="BV23" s="203"/>
      <c r="BW23" s="120" t="s">
        <v>27</v>
      </c>
      <c r="BX23" s="120"/>
      <c r="BY23" s="120"/>
      <c r="BZ23" s="120"/>
      <c r="CA23" s="120"/>
      <c r="CB23" s="120"/>
      <c r="CC23" s="120"/>
      <c r="CD23" s="120"/>
      <c r="CE23" s="120"/>
      <c r="CF23" s="120"/>
      <c r="CG23" s="174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5"/>
      <c r="DC23" s="175"/>
      <c r="DD23" s="175"/>
      <c r="DE23" s="175"/>
      <c r="DF23" s="175"/>
      <c r="DG23" s="175"/>
      <c r="DH23" s="175"/>
      <c r="DI23" s="175"/>
      <c r="DJ23" s="175"/>
      <c r="DK23" s="175"/>
      <c r="DL23" s="175"/>
      <c r="DM23" s="175"/>
      <c r="DN23" s="175"/>
      <c r="DO23" s="175"/>
      <c r="DP23" s="175"/>
      <c r="DQ23" s="175"/>
      <c r="DR23" s="175"/>
      <c r="DS23" s="175"/>
      <c r="DT23" s="175"/>
      <c r="DU23" s="175"/>
      <c r="DV23" s="175"/>
      <c r="DW23" s="175"/>
      <c r="DX23" s="175"/>
      <c r="DY23" s="175"/>
      <c r="DZ23" s="175"/>
      <c r="EA23" s="175"/>
      <c r="EB23" s="168"/>
      <c r="EC23" s="128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</row>
    <row r="24" spans="1:168" s="7" customFormat="1" ht="12" x14ac:dyDescent="0.2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205">
        <f>BQ20+1</f>
        <v>41563</v>
      </c>
      <c r="AB24" s="205"/>
      <c r="AC24" s="206"/>
      <c r="AD24" s="205">
        <f>IF(MONTH(AA24+1)&gt;MONTH(AA24),"X",AA24+1)</f>
        <v>41564</v>
      </c>
      <c r="AE24" s="205"/>
      <c r="AF24" s="206"/>
      <c r="AG24" s="205">
        <f t="shared" ref="AG24" si="13">IF(MONTH(AD24+1)&gt;MONTH(AD24),"X",AD24+1)</f>
        <v>41565</v>
      </c>
      <c r="AH24" s="205"/>
      <c r="AI24" s="206"/>
      <c r="AJ24" s="207">
        <f t="shared" ref="AJ24" si="14">IF(MONTH(AG24+1)&gt;MONTH(AG24),"X",AG24+1)</f>
        <v>41566</v>
      </c>
      <c r="AK24" s="205"/>
      <c r="AL24" s="206"/>
      <c r="AM24" s="207">
        <f t="shared" ref="AM24" si="15">IF(MONTH(AJ24+1)&gt;MONTH(AJ24),"X",AJ24+1)</f>
        <v>41567</v>
      </c>
      <c r="AN24" s="205"/>
      <c r="AO24" s="206"/>
      <c r="AP24" s="205">
        <f t="shared" ref="AP24" si="16">IF(MONTH(AM24+1)&gt;MONTH(AM24),"X",AM24+1)</f>
        <v>41568</v>
      </c>
      <c r="AQ24" s="205"/>
      <c r="AR24" s="206"/>
      <c r="AS24" s="205">
        <f t="shared" ref="AS24" si="17">IF(MONTH(AP24+1)&gt;MONTH(AP24),"X",AP24+1)</f>
        <v>41569</v>
      </c>
      <c r="AT24" s="205"/>
      <c r="AU24" s="206"/>
      <c r="AV24" s="205">
        <f t="shared" ref="AV24" si="18">IF(MONTH(AS24+1)&gt;MONTH(AS24),"X",AS24+1)</f>
        <v>41570</v>
      </c>
      <c r="AW24" s="205"/>
      <c r="AX24" s="206"/>
      <c r="AY24" s="205">
        <f t="shared" ref="AY24" si="19">IF(MONTH(AV24+1)&gt;MONTH(AV24),"X",AV24+1)</f>
        <v>41571</v>
      </c>
      <c r="AZ24" s="205"/>
      <c r="BA24" s="206"/>
      <c r="BB24" s="205">
        <f t="shared" ref="BB24" si="20">IF(MONTH(AY24+1)&gt;MONTH(AY24),"X",AY24+1)</f>
        <v>41572</v>
      </c>
      <c r="BC24" s="205"/>
      <c r="BD24" s="206"/>
      <c r="BE24" s="205">
        <f t="shared" ref="BE24" si="21">IF(MONTH(BB24+1)&gt;MONTH(BB24),"X",BB24+1)</f>
        <v>41573</v>
      </c>
      <c r="BF24" s="205"/>
      <c r="BG24" s="206"/>
      <c r="BH24" s="205">
        <f t="shared" ref="BH24" si="22">IF(MONTH(BE24+1)&gt;MONTH(BE24),"X",BE24+1)</f>
        <v>41574</v>
      </c>
      <c r="BI24" s="205"/>
      <c r="BJ24" s="206"/>
      <c r="BK24" s="205">
        <f t="shared" ref="BK24" si="23">IF(MONTH(BH24+1)&gt;MONTH(BH24),"X",BH24+1)</f>
        <v>41575</v>
      </c>
      <c r="BL24" s="205"/>
      <c r="BM24" s="206"/>
      <c r="BN24" s="205">
        <f t="shared" ref="BN24" si="24">IF(MONTH(BK24+1)&gt;MONTH(BK24),"X",BK24+1)</f>
        <v>41576</v>
      </c>
      <c r="BO24" s="205"/>
      <c r="BP24" s="206"/>
      <c r="BQ24" s="205">
        <f t="shared" ref="BQ24" si="25">IF(MONTH(BN24+1)&gt;MONTH(BN24),"X",BN24+1)</f>
        <v>41577</v>
      </c>
      <c r="BR24" s="205"/>
      <c r="BS24" s="206"/>
      <c r="BT24" s="205">
        <f t="shared" ref="BT24" si="26">IF(MONTH(BQ24+1)&gt;MONTH(BQ24),"X",BQ24+1)</f>
        <v>41578</v>
      </c>
      <c r="BU24" s="205"/>
      <c r="BV24" s="206"/>
      <c r="BW24" s="121" t="s">
        <v>29</v>
      </c>
      <c r="BX24" s="122"/>
      <c r="BY24" s="122"/>
      <c r="BZ24" s="122"/>
      <c r="CA24" s="122"/>
      <c r="CB24" s="122"/>
      <c r="CC24" s="122"/>
      <c r="CD24" s="122"/>
      <c r="CE24" s="122"/>
      <c r="CF24" s="123"/>
      <c r="CG24" s="127" t="s">
        <v>16</v>
      </c>
      <c r="CH24" s="127"/>
      <c r="CI24" s="127"/>
      <c r="CJ24" s="127"/>
      <c r="CK24" s="127"/>
      <c r="CL24" s="127"/>
      <c r="CM24" s="127" t="s">
        <v>53</v>
      </c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 t="s">
        <v>29</v>
      </c>
      <c r="CZ24" s="127"/>
      <c r="DA24" s="127"/>
      <c r="DB24" s="127"/>
      <c r="DC24" s="127"/>
      <c r="DD24" s="127"/>
      <c r="DE24" s="127" t="s">
        <v>16</v>
      </c>
      <c r="DF24" s="127"/>
      <c r="DG24" s="127"/>
      <c r="DH24" s="127"/>
      <c r="DI24" s="127"/>
      <c r="DJ24" s="127"/>
      <c r="DK24" s="127" t="s">
        <v>53</v>
      </c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 t="s">
        <v>29</v>
      </c>
      <c r="DX24" s="127"/>
      <c r="DY24" s="127"/>
      <c r="DZ24" s="127"/>
      <c r="EA24" s="127"/>
      <c r="EB24" s="127"/>
      <c r="EC24" s="128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</row>
    <row r="25" spans="1:168" s="7" customFormat="1" ht="12" x14ac:dyDescent="0.2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99"/>
      <c r="AB25" s="199"/>
      <c r="AC25" s="200"/>
      <c r="AD25" s="199"/>
      <c r="AE25" s="199"/>
      <c r="AF25" s="200"/>
      <c r="AG25" s="199"/>
      <c r="AH25" s="199"/>
      <c r="AI25" s="200"/>
      <c r="AJ25" s="201"/>
      <c r="AK25" s="199"/>
      <c r="AL25" s="200"/>
      <c r="AM25" s="201"/>
      <c r="AN25" s="199"/>
      <c r="AO25" s="200"/>
      <c r="AP25" s="199"/>
      <c r="AQ25" s="199"/>
      <c r="AR25" s="200"/>
      <c r="AS25" s="199"/>
      <c r="AT25" s="199"/>
      <c r="AU25" s="200"/>
      <c r="AV25" s="199"/>
      <c r="AW25" s="199"/>
      <c r="AX25" s="200"/>
      <c r="AY25" s="199"/>
      <c r="AZ25" s="199"/>
      <c r="BA25" s="200"/>
      <c r="BB25" s="199"/>
      <c r="BC25" s="199"/>
      <c r="BD25" s="200"/>
      <c r="BE25" s="199"/>
      <c r="BF25" s="199"/>
      <c r="BG25" s="200"/>
      <c r="BH25" s="199"/>
      <c r="BI25" s="199"/>
      <c r="BJ25" s="200"/>
      <c r="BK25" s="199"/>
      <c r="BL25" s="199"/>
      <c r="BM25" s="200"/>
      <c r="BN25" s="199"/>
      <c r="BO25" s="199"/>
      <c r="BP25" s="200"/>
      <c r="BQ25" s="199"/>
      <c r="BR25" s="199"/>
      <c r="BS25" s="200"/>
      <c r="BT25" s="199"/>
      <c r="BU25" s="199"/>
      <c r="BV25" s="200"/>
      <c r="BW25" s="124"/>
      <c r="BX25" s="125"/>
      <c r="BY25" s="125"/>
      <c r="BZ25" s="125"/>
      <c r="CA25" s="125"/>
      <c r="CB25" s="125"/>
      <c r="CC25" s="125"/>
      <c r="CD25" s="125"/>
      <c r="CE25" s="125"/>
      <c r="CF25" s="126"/>
      <c r="CG25" s="120" t="s">
        <v>52</v>
      </c>
      <c r="CH25" s="120"/>
      <c r="CI25" s="120"/>
      <c r="CJ25" s="120"/>
      <c r="CK25" s="120"/>
      <c r="CL25" s="120"/>
      <c r="CM25" s="120" t="s">
        <v>54</v>
      </c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 t="s">
        <v>34</v>
      </c>
      <c r="CZ25" s="120"/>
      <c r="DA25" s="120"/>
      <c r="DB25" s="120"/>
      <c r="DC25" s="120"/>
      <c r="DD25" s="120"/>
      <c r="DE25" s="120" t="s">
        <v>52</v>
      </c>
      <c r="DF25" s="120"/>
      <c r="DG25" s="120"/>
      <c r="DH25" s="120"/>
      <c r="DI25" s="120"/>
      <c r="DJ25" s="120"/>
      <c r="DK25" s="120" t="s">
        <v>54</v>
      </c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 t="s">
        <v>34</v>
      </c>
      <c r="DX25" s="120"/>
      <c r="DY25" s="120"/>
      <c r="DZ25" s="120"/>
      <c r="EA25" s="120"/>
      <c r="EB25" s="120"/>
      <c r="EC25" s="128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</row>
    <row r="26" spans="1:168" s="7" customFormat="1" ht="12" x14ac:dyDescent="0.2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99"/>
      <c r="AB26" s="199"/>
      <c r="AC26" s="200"/>
      <c r="AD26" s="199"/>
      <c r="AE26" s="199"/>
      <c r="AF26" s="200"/>
      <c r="AG26" s="199"/>
      <c r="AH26" s="199"/>
      <c r="AI26" s="200"/>
      <c r="AJ26" s="201"/>
      <c r="AK26" s="199"/>
      <c r="AL26" s="200"/>
      <c r="AM26" s="201"/>
      <c r="AN26" s="199"/>
      <c r="AO26" s="200"/>
      <c r="AP26" s="199"/>
      <c r="AQ26" s="199"/>
      <c r="AR26" s="200"/>
      <c r="AS26" s="199"/>
      <c r="AT26" s="199"/>
      <c r="AU26" s="200"/>
      <c r="AV26" s="199"/>
      <c r="AW26" s="199"/>
      <c r="AX26" s="200"/>
      <c r="AY26" s="199"/>
      <c r="AZ26" s="199"/>
      <c r="BA26" s="200"/>
      <c r="BB26" s="199"/>
      <c r="BC26" s="199"/>
      <c r="BD26" s="200"/>
      <c r="BE26" s="199"/>
      <c r="BF26" s="199"/>
      <c r="BG26" s="200"/>
      <c r="BH26" s="199"/>
      <c r="BI26" s="199"/>
      <c r="BJ26" s="200"/>
      <c r="BK26" s="199"/>
      <c r="BL26" s="199"/>
      <c r="BM26" s="200"/>
      <c r="BN26" s="199"/>
      <c r="BO26" s="199"/>
      <c r="BP26" s="200"/>
      <c r="BQ26" s="199"/>
      <c r="BR26" s="199"/>
      <c r="BS26" s="200"/>
      <c r="BT26" s="199"/>
      <c r="BU26" s="199"/>
      <c r="BV26" s="200"/>
      <c r="BW26" s="121" t="s">
        <v>21</v>
      </c>
      <c r="BX26" s="122"/>
      <c r="BY26" s="122"/>
      <c r="BZ26" s="122"/>
      <c r="CA26" s="122"/>
      <c r="CB26" s="122"/>
      <c r="CC26" s="122"/>
      <c r="CD26" s="122"/>
      <c r="CE26" s="122"/>
      <c r="CF26" s="123"/>
      <c r="CG26" s="120" t="s">
        <v>35</v>
      </c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 t="s">
        <v>35</v>
      </c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8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</row>
    <row r="27" spans="1:168" s="7" customFormat="1" ht="12" x14ac:dyDescent="0.2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202"/>
      <c r="AB27" s="202"/>
      <c r="AC27" s="203"/>
      <c r="AD27" s="202"/>
      <c r="AE27" s="202"/>
      <c r="AF27" s="203"/>
      <c r="AG27" s="202"/>
      <c r="AH27" s="202"/>
      <c r="AI27" s="203"/>
      <c r="AJ27" s="204"/>
      <c r="AK27" s="202"/>
      <c r="AL27" s="203"/>
      <c r="AM27" s="204"/>
      <c r="AN27" s="202"/>
      <c r="AO27" s="203"/>
      <c r="AP27" s="202"/>
      <c r="AQ27" s="202"/>
      <c r="AR27" s="203"/>
      <c r="AS27" s="202"/>
      <c r="AT27" s="202"/>
      <c r="AU27" s="203"/>
      <c r="AV27" s="202"/>
      <c r="AW27" s="202"/>
      <c r="AX27" s="203"/>
      <c r="AY27" s="202"/>
      <c r="AZ27" s="202"/>
      <c r="BA27" s="203"/>
      <c r="BB27" s="202"/>
      <c r="BC27" s="202"/>
      <c r="BD27" s="203"/>
      <c r="BE27" s="202"/>
      <c r="BF27" s="202"/>
      <c r="BG27" s="203"/>
      <c r="BH27" s="202"/>
      <c r="BI27" s="202"/>
      <c r="BJ27" s="203"/>
      <c r="BK27" s="202"/>
      <c r="BL27" s="202"/>
      <c r="BM27" s="203"/>
      <c r="BN27" s="202"/>
      <c r="BO27" s="202"/>
      <c r="BP27" s="203"/>
      <c r="BQ27" s="202"/>
      <c r="BR27" s="202"/>
      <c r="BS27" s="203"/>
      <c r="BT27" s="202"/>
      <c r="BU27" s="202"/>
      <c r="BV27" s="203"/>
      <c r="BW27" s="124"/>
      <c r="BX27" s="125"/>
      <c r="BY27" s="125"/>
      <c r="BZ27" s="125"/>
      <c r="CA27" s="125"/>
      <c r="CB27" s="125"/>
      <c r="CC27" s="125"/>
      <c r="CD27" s="125"/>
      <c r="CE27" s="125"/>
      <c r="CF27" s="126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8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</row>
    <row r="28" spans="1:168" s="7" customFormat="1" thickBot="1" x14ac:dyDescent="0.25">
      <c r="A28" s="119">
        <v>1</v>
      </c>
      <c r="B28" s="119"/>
      <c r="C28" s="119"/>
      <c r="D28" s="119"/>
      <c r="E28" s="119">
        <v>2</v>
      </c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>
        <v>3</v>
      </c>
      <c r="T28" s="119"/>
      <c r="U28" s="119"/>
      <c r="V28" s="119"/>
      <c r="W28" s="119"/>
      <c r="X28" s="119"/>
      <c r="Y28" s="119"/>
      <c r="Z28" s="119"/>
      <c r="AA28" s="130">
        <v>4</v>
      </c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2"/>
      <c r="BW28" s="119">
        <v>5</v>
      </c>
      <c r="BX28" s="119"/>
      <c r="BY28" s="119"/>
      <c r="BZ28" s="119"/>
      <c r="CA28" s="119"/>
      <c r="CB28" s="119">
        <v>6</v>
      </c>
      <c r="CC28" s="119"/>
      <c r="CD28" s="119"/>
      <c r="CE28" s="119"/>
      <c r="CF28" s="119"/>
      <c r="CG28" s="119">
        <v>7</v>
      </c>
      <c r="CH28" s="119"/>
      <c r="CI28" s="119"/>
      <c r="CJ28" s="119"/>
      <c r="CK28" s="119"/>
      <c r="CL28" s="119"/>
      <c r="CM28" s="119">
        <v>8</v>
      </c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>
        <v>9</v>
      </c>
      <c r="CZ28" s="119"/>
      <c r="DA28" s="119"/>
      <c r="DB28" s="119"/>
      <c r="DC28" s="119"/>
      <c r="DD28" s="119"/>
      <c r="DE28" s="119">
        <v>7</v>
      </c>
      <c r="DF28" s="119"/>
      <c r="DG28" s="119"/>
      <c r="DH28" s="119"/>
      <c r="DI28" s="119"/>
      <c r="DJ28" s="119"/>
      <c r="DK28" s="119">
        <v>8</v>
      </c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>
        <v>9</v>
      </c>
      <c r="DX28" s="119"/>
      <c r="DY28" s="119"/>
      <c r="DZ28" s="119"/>
      <c r="EA28" s="119"/>
      <c r="EB28" s="119"/>
      <c r="EC28" s="119">
        <v>10</v>
      </c>
      <c r="ED28" s="119"/>
      <c r="EE28" s="119"/>
      <c r="EF28" s="119"/>
      <c r="EG28" s="119"/>
      <c r="EH28" s="119"/>
      <c r="EI28" s="119"/>
      <c r="EJ28" s="119"/>
      <c r="EK28" s="119"/>
      <c r="EL28" s="119">
        <v>11</v>
      </c>
      <c r="EM28" s="119"/>
      <c r="EN28" s="119"/>
      <c r="EO28" s="119"/>
      <c r="EP28" s="119"/>
      <c r="EQ28" s="119"/>
      <c r="ER28" s="119"/>
      <c r="ES28" s="119"/>
      <c r="ET28" s="119"/>
      <c r="EU28" s="119">
        <v>12</v>
      </c>
      <c r="EV28" s="119"/>
      <c r="EW28" s="119"/>
      <c r="EX28" s="119"/>
      <c r="EY28" s="119"/>
      <c r="EZ28" s="119"/>
      <c r="FA28" s="119"/>
      <c r="FB28" s="119"/>
      <c r="FC28" s="119"/>
      <c r="FD28" s="119">
        <v>13</v>
      </c>
      <c r="FE28" s="119"/>
      <c r="FF28" s="119"/>
      <c r="FG28" s="119"/>
      <c r="FH28" s="119"/>
      <c r="FI28" s="119"/>
      <c r="FJ28" s="119"/>
      <c r="FK28" s="119"/>
      <c r="FL28" s="119"/>
    </row>
    <row r="29" spans="1:168" s="7" customFormat="1" ht="12" customHeight="1" x14ac:dyDescent="0.2">
      <c r="A29" s="85" t="s">
        <v>185</v>
      </c>
      <c r="B29" s="86"/>
      <c r="C29" s="86"/>
      <c r="D29" s="87"/>
      <c r="E29" s="88" t="s">
        <v>207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8"/>
      <c r="S29" s="85" t="s">
        <v>206</v>
      </c>
      <c r="T29" s="86"/>
      <c r="U29" s="86"/>
      <c r="V29" s="86"/>
      <c r="W29" s="86"/>
      <c r="X29" s="86"/>
      <c r="Y29" s="86"/>
      <c r="Z29" s="87"/>
      <c r="AA29" s="49" t="e">
        <f>IF(месяц!$M$3:$M$14="январь",IF(месяц!$M$3:$M$14="февраль","  "),"П")</f>
        <v>#VALUE!</v>
      </c>
      <c r="AB29" s="49"/>
      <c r="AC29" s="49"/>
      <c r="AD29" s="49" t="e">
        <f>IF(месяц!$M$3:$M$14="январь","П"," ")</f>
        <v>#VALUE!</v>
      </c>
      <c r="AE29" s="49"/>
      <c r="AF29" s="49"/>
      <c r="AG29" s="49" t="str">
        <f>IF(месяц!B6="январь",форма!AG29,"П")</f>
        <v>П</v>
      </c>
      <c r="AH29" s="49"/>
      <c r="AI29" s="49"/>
      <c r="AJ29" s="49" t="s">
        <v>64</v>
      </c>
      <c r="AK29" s="49"/>
      <c r="AL29" s="49"/>
      <c r="AM29" s="49" t="s">
        <v>114</v>
      </c>
      <c r="AN29" s="49"/>
      <c r="AO29" s="49"/>
      <c r="AP29" s="51" t="s">
        <v>114</v>
      </c>
      <c r="AQ29" s="51"/>
      <c r="AR29" s="51"/>
      <c r="AS29" s="49" t="s">
        <v>64</v>
      </c>
      <c r="AT29" s="49"/>
      <c r="AU29" s="49"/>
      <c r="AV29" s="49" t="s">
        <v>64</v>
      </c>
      <c r="AW29" s="49"/>
      <c r="AX29" s="49"/>
      <c r="AY29" s="49" t="s">
        <v>98</v>
      </c>
      <c r="AZ29" s="49"/>
      <c r="BA29" s="49"/>
      <c r="BB29" s="49" t="s">
        <v>98</v>
      </c>
      <c r="BC29" s="49"/>
      <c r="BD29" s="49"/>
      <c r="BE29" s="49" t="s">
        <v>64</v>
      </c>
      <c r="BF29" s="49"/>
      <c r="BG29" s="49"/>
      <c r="BH29" s="49" t="s">
        <v>114</v>
      </c>
      <c r="BI29" s="49"/>
      <c r="BJ29" s="49"/>
      <c r="BK29" s="49" t="s">
        <v>114</v>
      </c>
      <c r="BL29" s="49"/>
      <c r="BM29" s="49"/>
      <c r="BN29" s="49" t="s">
        <v>64</v>
      </c>
      <c r="BO29" s="49"/>
      <c r="BP29" s="49"/>
      <c r="BQ29" s="49" t="s">
        <v>64</v>
      </c>
      <c r="BR29" s="49"/>
      <c r="BS29" s="49"/>
      <c r="BT29" s="55"/>
      <c r="BU29" s="55"/>
      <c r="BV29" s="55"/>
      <c r="BW29" s="81">
        <v>9</v>
      </c>
      <c r="BX29" s="81"/>
      <c r="BY29" s="81"/>
      <c r="BZ29" s="81"/>
      <c r="CA29" s="81"/>
      <c r="CB29" s="94">
        <v>21</v>
      </c>
      <c r="CC29" s="95"/>
      <c r="CD29" s="95"/>
      <c r="CE29" s="95"/>
      <c r="CF29" s="96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49"/>
      <c r="CZ29" s="49"/>
      <c r="DA29" s="49"/>
      <c r="DB29" s="49"/>
      <c r="DC29" s="49"/>
      <c r="DD29" s="49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49"/>
      <c r="DX29" s="49"/>
      <c r="DY29" s="49"/>
      <c r="DZ29" s="49"/>
      <c r="EA29" s="49"/>
      <c r="EB29" s="49"/>
      <c r="EC29" s="50" t="s">
        <v>114</v>
      </c>
      <c r="ED29" s="50"/>
      <c r="EE29" s="50"/>
      <c r="EF29" s="50"/>
      <c r="EG29" s="50"/>
      <c r="EH29" s="50"/>
      <c r="EI29" s="50"/>
      <c r="EJ29" s="50"/>
      <c r="EK29" s="50"/>
      <c r="EL29" s="49">
        <v>8</v>
      </c>
      <c r="EM29" s="49"/>
      <c r="EN29" s="49"/>
      <c r="EO29" s="49"/>
      <c r="EP29" s="49"/>
      <c r="EQ29" s="49"/>
      <c r="ER29" s="49"/>
      <c r="ES29" s="49"/>
      <c r="ET29" s="49"/>
      <c r="EU29" s="50"/>
      <c r="EV29" s="50"/>
      <c r="EW29" s="50"/>
      <c r="EX29" s="50"/>
      <c r="EY29" s="50"/>
      <c r="EZ29" s="50"/>
      <c r="FA29" s="50"/>
      <c r="FB29" s="50"/>
      <c r="FC29" s="50"/>
      <c r="FD29" s="52"/>
      <c r="FE29" s="53"/>
      <c r="FF29" s="53"/>
      <c r="FG29" s="53"/>
      <c r="FH29" s="53"/>
      <c r="FI29" s="53"/>
      <c r="FJ29" s="53"/>
      <c r="FK29" s="53"/>
      <c r="FL29" s="54"/>
    </row>
    <row r="30" spans="1:168" ht="13.5" thickBot="1" x14ac:dyDescent="0.25">
      <c r="A30" s="37"/>
      <c r="B30" s="38"/>
      <c r="C30" s="38"/>
      <c r="D30" s="39"/>
      <c r="E30" s="111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3"/>
      <c r="S30" s="37"/>
      <c r="T30" s="38"/>
      <c r="U30" s="38"/>
      <c r="V30" s="38"/>
      <c r="W30" s="38"/>
      <c r="X30" s="38"/>
      <c r="Y30" s="38"/>
      <c r="Z30" s="39"/>
      <c r="AA30" s="48">
        <v>8.25</v>
      </c>
      <c r="AB30" s="48"/>
      <c r="AC30" s="48"/>
      <c r="AD30" s="48">
        <v>8.25</v>
      </c>
      <c r="AE30" s="48"/>
      <c r="AF30" s="48"/>
      <c r="AG30" s="48">
        <v>8.25</v>
      </c>
      <c r="AH30" s="48"/>
      <c r="AI30" s="48"/>
      <c r="AJ30" s="48">
        <v>7</v>
      </c>
      <c r="AK30" s="48"/>
      <c r="AL30" s="48"/>
      <c r="AM30" s="48"/>
      <c r="AN30" s="48"/>
      <c r="AO30" s="48"/>
      <c r="AP30" s="48"/>
      <c r="AQ30" s="48"/>
      <c r="AR30" s="48"/>
      <c r="AS30" s="48">
        <v>8.25</v>
      </c>
      <c r="AT30" s="48"/>
      <c r="AU30" s="48"/>
      <c r="AV30" s="48">
        <v>8.25</v>
      </c>
      <c r="AW30" s="48"/>
      <c r="AX30" s="48"/>
      <c r="AY30" s="48"/>
      <c r="AZ30" s="48"/>
      <c r="BA30" s="48"/>
      <c r="BB30" s="48"/>
      <c r="BC30" s="48"/>
      <c r="BD30" s="48"/>
      <c r="BE30" s="48">
        <v>7</v>
      </c>
      <c r="BF30" s="48"/>
      <c r="BG30" s="48"/>
      <c r="BH30" s="48"/>
      <c r="BI30" s="48"/>
      <c r="BJ30" s="48"/>
      <c r="BK30" s="48"/>
      <c r="BL30" s="48"/>
      <c r="BM30" s="48"/>
      <c r="BN30" s="48">
        <v>8.25</v>
      </c>
      <c r="BO30" s="48"/>
      <c r="BP30" s="48"/>
      <c r="BQ30" s="48">
        <v>8.25</v>
      </c>
      <c r="BR30" s="48"/>
      <c r="BS30" s="48"/>
      <c r="BT30" s="77"/>
      <c r="BU30" s="77"/>
      <c r="BV30" s="77"/>
      <c r="BW30" s="54">
        <f>SUM(AA30:BS30)</f>
        <v>71.75</v>
      </c>
      <c r="BX30" s="49"/>
      <c r="BY30" s="49"/>
      <c r="BZ30" s="49"/>
      <c r="CA30" s="49"/>
      <c r="CB30" s="59"/>
      <c r="CC30" s="60"/>
      <c r="CD30" s="60"/>
      <c r="CE30" s="60"/>
      <c r="CF30" s="61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49"/>
      <c r="CZ30" s="49"/>
      <c r="DA30" s="49"/>
      <c r="DB30" s="49"/>
      <c r="DC30" s="49"/>
      <c r="DD30" s="49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49"/>
      <c r="DX30" s="49"/>
      <c r="DY30" s="49"/>
      <c r="DZ30" s="49"/>
      <c r="EA30" s="49"/>
      <c r="EB30" s="49"/>
      <c r="EC30" s="50" t="s">
        <v>98</v>
      </c>
      <c r="ED30" s="50"/>
      <c r="EE30" s="50"/>
      <c r="EF30" s="50"/>
      <c r="EG30" s="50"/>
      <c r="EH30" s="50"/>
      <c r="EI30" s="50"/>
      <c r="EJ30" s="50"/>
      <c r="EK30" s="50"/>
      <c r="EL30" s="49">
        <v>2</v>
      </c>
      <c r="EM30" s="49"/>
      <c r="EN30" s="49"/>
      <c r="EO30" s="49"/>
      <c r="EP30" s="49"/>
      <c r="EQ30" s="49"/>
      <c r="ER30" s="49"/>
      <c r="ES30" s="49"/>
      <c r="ET30" s="49"/>
      <c r="EU30" s="50"/>
      <c r="EV30" s="50"/>
      <c r="EW30" s="50"/>
      <c r="EX30" s="50"/>
      <c r="EY30" s="50"/>
      <c r="EZ30" s="50"/>
      <c r="FA30" s="50"/>
      <c r="FB30" s="50"/>
      <c r="FC30" s="50"/>
      <c r="FD30" s="52"/>
      <c r="FE30" s="53"/>
      <c r="FF30" s="53"/>
      <c r="FG30" s="53"/>
      <c r="FH30" s="53"/>
      <c r="FI30" s="53"/>
      <c r="FJ30" s="53"/>
      <c r="FK30" s="53"/>
      <c r="FL30" s="54"/>
    </row>
    <row r="31" spans="1:168" x14ac:dyDescent="0.2">
      <c r="A31" s="37"/>
      <c r="B31" s="38"/>
      <c r="C31" s="38"/>
      <c r="D31" s="39"/>
      <c r="E31" s="111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3"/>
      <c r="S31" s="37"/>
      <c r="T31" s="38"/>
      <c r="U31" s="38"/>
      <c r="V31" s="38"/>
      <c r="W31" s="38"/>
      <c r="X31" s="38"/>
      <c r="Y31" s="38"/>
      <c r="Z31" s="39"/>
      <c r="AA31" s="49" t="s">
        <v>64</v>
      </c>
      <c r="AB31" s="49"/>
      <c r="AC31" s="49"/>
      <c r="AD31" s="49" t="s">
        <v>64</v>
      </c>
      <c r="AE31" s="49"/>
      <c r="AF31" s="49"/>
      <c r="AG31" s="49" t="s">
        <v>64</v>
      </c>
      <c r="AH31" s="49"/>
      <c r="AI31" s="49"/>
      <c r="AJ31" s="49" t="s">
        <v>114</v>
      </c>
      <c r="AK31" s="49"/>
      <c r="AL31" s="49"/>
      <c r="AM31" s="51" t="s">
        <v>114</v>
      </c>
      <c r="AN31" s="51"/>
      <c r="AO31" s="51"/>
      <c r="AP31" s="49" t="s">
        <v>64</v>
      </c>
      <c r="AQ31" s="49"/>
      <c r="AR31" s="49"/>
      <c r="AS31" s="49" t="s">
        <v>64</v>
      </c>
      <c r="AT31" s="49"/>
      <c r="AU31" s="49"/>
      <c r="AV31" s="49" t="s">
        <v>64</v>
      </c>
      <c r="AW31" s="49"/>
      <c r="AX31" s="49"/>
      <c r="AY31" s="49" t="s">
        <v>64</v>
      </c>
      <c r="AZ31" s="49"/>
      <c r="BA31" s="49"/>
      <c r="BB31" s="49" t="s">
        <v>64</v>
      </c>
      <c r="BC31" s="49"/>
      <c r="BD31" s="49"/>
      <c r="BE31" s="49" t="s">
        <v>114</v>
      </c>
      <c r="BF31" s="49"/>
      <c r="BG31" s="49"/>
      <c r="BH31" s="49" t="s">
        <v>114</v>
      </c>
      <c r="BI31" s="49"/>
      <c r="BJ31" s="49"/>
      <c r="BK31" s="49" t="s">
        <v>64</v>
      </c>
      <c r="BL31" s="49"/>
      <c r="BM31" s="49"/>
      <c r="BN31" s="49" t="s">
        <v>64</v>
      </c>
      <c r="BO31" s="49"/>
      <c r="BP31" s="49"/>
      <c r="BQ31" s="49" t="s">
        <v>64</v>
      </c>
      <c r="BR31" s="49"/>
      <c r="BS31" s="49"/>
      <c r="BT31" s="49" t="s">
        <v>64</v>
      </c>
      <c r="BU31" s="49"/>
      <c r="BV31" s="49"/>
      <c r="BW31" s="54">
        <v>12</v>
      </c>
      <c r="BX31" s="49"/>
      <c r="BY31" s="49"/>
      <c r="BZ31" s="49"/>
      <c r="CA31" s="49"/>
      <c r="CB31" s="56">
        <f>SUM(BW30,BW32)</f>
        <v>168.25</v>
      </c>
      <c r="CC31" s="57"/>
      <c r="CD31" s="57"/>
      <c r="CE31" s="57"/>
      <c r="CF31" s="58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49"/>
      <c r="CZ31" s="49"/>
      <c r="DA31" s="49"/>
      <c r="DB31" s="49"/>
      <c r="DC31" s="49"/>
      <c r="DD31" s="49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49"/>
      <c r="DX31" s="49"/>
      <c r="DY31" s="49"/>
      <c r="DZ31" s="49"/>
      <c r="EA31" s="49"/>
      <c r="EB31" s="49"/>
      <c r="EC31" s="50"/>
      <c r="ED31" s="50"/>
      <c r="EE31" s="50"/>
      <c r="EF31" s="50"/>
      <c r="EG31" s="50"/>
      <c r="EH31" s="50"/>
      <c r="EI31" s="50"/>
      <c r="EJ31" s="50"/>
      <c r="EK31" s="50"/>
      <c r="EL31" s="49"/>
      <c r="EM31" s="49"/>
      <c r="EN31" s="49"/>
      <c r="EO31" s="49"/>
      <c r="EP31" s="49"/>
      <c r="EQ31" s="49"/>
      <c r="ER31" s="49"/>
      <c r="ES31" s="49"/>
      <c r="ET31" s="49"/>
      <c r="EU31" s="50"/>
      <c r="EV31" s="50"/>
      <c r="EW31" s="50"/>
      <c r="EX31" s="50"/>
      <c r="EY31" s="50"/>
      <c r="EZ31" s="50"/>
      <c r="FA31" s="50"/>
      <c r="FB31" s="50"/>
      <c r="FC31" s="50"/>
      <c r="FD31" s="52"/>
      <c r="FE31" s="53"/>
      <c r="FF31" s="53"/>
      <c r="FG31" s="53"/>
      <c r="FH31" s="53"/>
      <c r="FI31" s="53"/>
      <c r="FJ31" s="53"/>
      <c r="FK31" s="53"/>
      <c r="FL31" s="54"/>
    </row>
    <row r="32" spans="1:168" s="5" customFormat="1" thickBot="1" x14ac:dyDescent="0.25">
      <c r="A32" s="40"/>
      <c r="B32" s="41"/>
      <c r="C32" s="41"/>
      <c r="D32" s="42"/>
      <c r="E32" s="114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6"/>
      <c r="S32" s="40"/>
      <c r="T32" s="41"/>
      <c r="U32" s="41"/>
      <c r="V32" s="41"/>
      <c r="W32" s="41"/>
      <c r="X32" s="41"/>
      <c r="Y32" s="41"/>
      <c r="Z32" s="42"/>
      <c r="AA32" s="48">
        <v>8.25</v>
      </c>
      <c r="AB32" s="48"/>
      <c r="AC32" s="48"/>
      <c r="AD32" s="48">
        <v>8.25</v>
      </c>
      <c r="AE32" s="48"/>
      <c r="AF32" s="48"/>
      <c r="AG32" s="48">
        <v>7</v>
      </c>
      <c r="AH32" s="48"/>
      <c r="AI32" s="48"/>
      <c r="AJ32" s="48"/>
      <c r="AK32" s="48"/>
      <c r="AL32" s="48"/>
      <c r="AM32" s="48"/>
      <c r="AN32" s="48"/>
      <c r="AO32" s="48"/>
      <c r="AP32" s="48">
        <v>8.25</v>
      </c>
      <c r="AQ32" s="48"/>
      <c r="AR32" s="48"/>
      <c r="AS32" s="48">
        <v>8.25</v>
      </c>
      <c r="AT32" s="48"/>
      <c r="AU32" s="48"/>
      <c r="AV32" s="48">
        <v>8.25</v>
      </c>
      <c r="AW32" s="48"/>
      <c r="AX32" s="48"/>
      <c r="AY32" s="48">
        <v>8.25</v>
      </c>
      <c r="AZ32" s="48"/>
      <c r="BA32" s="48"/>
      <c r="BB32" s="48">
        <v>7</v>
      </c>
      <c r="BC32" s="48"/>
      <c r="BD32" s="48"/>
      <c r="BE32" s="48"/>
      <c r="BF32" s="48"/>
      <c r="BG32" s="48"/>
      <c r="BH32" s="48"/>
      <c r="BI32" s="48"/>
      <c r="BJ32" s="48"/>
      <c r="BK32" s="48">
        <v>8.25</v>
      </c>
      <c r="BL32" s="48"/>
      <c r="BM32" s="48"/>
      <c r="BN32" s="48">
        <v>8.25</v>
      </c>
      <c r="BO32" s="48"/>
      <c r="BP32" s="48"/>
      <c r="BQ32" s="48">
        <v>8.25</v>
      </c>
      <c r="BR32" s="48"/>
      <c r="BS32" s="48"/>
      <c r="BT32" s="48">
        <v>8.25</v>
      </c>
      <c r="BU32" s="48"/>
      <c r="BV32" s="48"/>
      <c r="BW32" s="47">
        <f>SUM(AA32:BV32)</f>
        <v>96.5</v>
      </c>
      <c r="BX32" s="47"/>
      <c r="BY32" s="47"/>
      <c r="BZ32" s="47"/>
      <c r="CA32" s="47"/>
      <c r="CB32" s="78"/>
      <c r="CC32" s="79"/>
      <c r="CD32" s="79"/>
      <c r="CE32" s="79"/>
      <c r="CF32" s="80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7"/>
      <c r="CZ32" s="47"/>
      <c r="DA32" s="47"/>
      <c r="DB32" s="47"/>
      <c r="DC32" s="47"/>
      <c r="DD32" s="47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7"/>
      <c r="DX32" s="47"/>
      <c r="DY32" s="47"/>
      <c r="DZ32" s="47"/>
      <c r="EA32" s="47"/>
      <c r="EB32" s="47"/>
      <c r="EC32" s="43"/>
      <c r="ED32" s="43"/>
      <c r="EE32" s="43"/>
      <c r="EF32" s="43"/>
      <c r="EG32" s="43"/>
      <c r="EH32" s="43"/>
      <c r="EI32" s="43"/>
      <c r="EJ32" s="43"/>
      <c r="EK32" s="43"/>
      <c r="EL32" s="47"/>
      <c r="EM32" s="47"/>
      <c r="EN32" s="47"/>
      <c r="EO32" s="47"/>
      <c r="EP32" s="47"/>
      <c r="EQ32" s="47"/>
      <c r="ER32" s="47"/>
      <c r="ES32" s="47"/>
      <c r="ET32" s="47"/>
      <c r="EU32" s="43"/>
      <c r="EV32" s="43"/>
      <c r="EW32" s="43"/>
      <c r="EX32" s="43"/>
      <c r="EY32" s="43"/>
      <c r="EZ32" s="43"/>
      <c r="FA32" s="43"/>
      <c r="FB32" s="43"/>
      <c r="FC32" s="43"/>
      <c r="FD32" s="44"/>
      <c r="FE32" s="45"/>
      <c r="FF32" s="45"/>
      <c r="FG32" s="45"/>
      <c r="FH32" s="45"/>
      <c r="FI32" s="45"/>
      <c r="FJ32" s="45"/>
      <c r="FK32" s="45"/>
      <c r="FL32" s="46"/>
    </row>
    <row r="33" spans="1:168" s="14" customFormat="1" ht="12" x14ac:dyDescent="0.2">
      <c r="A33" s="85" t="s">
        <v>210</v>
      </c>
      <c r="B33" s="86"/>
      <c r="C33" s="86"/>
      <c r="D33" s="87"/>
      <c r="E33" s="88" t="s">
        <v>201</v>
      </c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8"/>
      <c r="S33" s="85" t="s">
        <v>196</v>
      </c>
      <c r="T33" s="86"/>
      <c r="U33" s="86"/>
      <c r="V33" s="86"/>
      <c r="W33" s="86"/>
      <c r="X33" s="86"/>
      <c r="Y33" s="86"/>
      <c r="Z33" s="87"/>
      <c r="AA33" s="49" t="s">
        <v>64</v>
      </c>
      <c r="AB33" s="49"/>
      <c r="AC33" s="49"/>
      <c r="AD33" s="49" t="s">
        <v>64</v>
      </c>
      <c r="AE33" s="49"/>
      <c r="AF33" s="49"/>
      <c r="AG33" s="49" t="s">
        <v>64</v>
      </c>
      <c r="AH33" s="49"/>
      <c r="AI33" s="49"/>
      <c r="AJ33" s="49" t="s">
        <v>64</v>
      </c>
      <c r="AK33" s="49"/>
      <c r="AL33" s="49"/>
      <c r="AM33" s="49" t="s">
        <v>114</v>
      </c>
      <c r="AN33" s="49"/>
      <c r="AO33" s="49"/>
      <c r="AP33" s="51" t="s">
        <v>114</v>
      </c>
      <c r="AQ33" s="51"/>
      <c r="AR33" s="51"/>
      <c r="AS33" s="49" t="s">
        <v>64</v>
      </c>
      <c r="AT33" s="49"/>
      <c r="AU33" s="49"/>
      <c r="AV33" s="49" t="s">
        <v>64</v>
      </c>
      <c r="AW33" s="49"/>
      <c r="AX33" s="49"/>
      <c r="AY33" s="49" t="s">
        <v>64</v>
      </c>
      <c r="AZ33" s="49"/>
      <c r="BA33" s="49"/>
      <c r="BB33" s="49" t="s">
        <v>64</v>
      </c>
      <c r="BC33" s="49"/>
      <c r="BD33" s="49"/>
      <c r="BE33" s="49" t="s">
        <v>64</v>
      </c>
      <c r="BF33" s="49"/>
      <c r="BG33" s="49"/>
      <c r="BH33" s="49" t="s">
        <v>114</v>
      </c>
      <c r="BI33" s="49"/>
      <c r="BJ33" s="49"/>
      <c r="BK33" s="49" t="s">
        <v>114</v>
      </c>
      <c r="BL33" s="49"/>
      <c r="BM33" s="49"/>
      <c r="BN33" s="49"/>
      <c r="BO33" s="49"/>
      <c r="BP33" s="49"/>
      <c r="BQ33" s="49"/>
      <c r="BR33" s="49"/>
      <c r="BS33" s="49"/>
      <c r="BT33" s="55"/>
      <c r="BU33" s="55"/>
      <c r="BV33" s="55"/>
      <c r="BW33" s="81">
        <v>9</v>
      </c>
      <c r="BX33" s="81"/>
      <c r="BY33" s="81"/>
      <c r="BZ33" s="81"/>
      <c r="CA33" s="81"/>
      <c r="CB33" s="56">
        <v>9</v>
      </c>
      <c r="CC33" s="57"/>
      <c r="CD33" s="57"/>
      <c r="CE33" s="57"/>
      <c r="CF33" s="58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49"/>
      <c r="CZ33" s="49"/>
      <c r="DA33" s="49"/>
      <c r="DB33" s="49"/>
      <c r="DC33" s="49"/>
      <c r="DD33" s="49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49"/>
      <c r="DX33" s="49"/>
      <c r="DY33" s="49"/>
      <c r="DZ33" s="49"/>
      <c r="EA33" s="49"/>
      <c r="EB33" s="49"/>
      <c r="EC33" s="50" t="s">
        <v>114</v>
      </c>
      <c r="ED33" s="50"/>
      <c r="EE33" s="50"/>
      <c r="EF33" s="50"/>
      <c r="EG33" s="50"/>
      <c r="EH33" s="50"/>
      <c r="EI33" s="50"/>
      <c r="EJ33" s="50"/>
      <c r="EK33" s="50"/>
      <c r="EL33" s="49">
        <v>4</v>
      </c>
      <c r="EM33" s="49"/>
      <c r="EN33" s="49"/>
      <c r="EO33" s="49"/>
      <c r="EP33" s="49"/>
      <c r="EQ33" s="49"/>
      <c r="ER33" s="49"/>
      <c r="ES33" s="49"/>
      <c r="ET33" s="49"/>
      <c r="EU33" s="50"/>
      <c r="EV33" s="50"/>
      <c r="EW33" s="50"/>
      <c r="EX33" s="50"/>
      <c r="EY33" s="50"/>
      <c r="EZ33" s="50"/>
      <c r="FA33" s="50"/>
      <c r="FB33" s="50"/>
      <c r="FC33" s="50"/>
      <c r="FD33" s="52"/>
      <c r="FE33" s="53"/>
      <c r="FF33" s="53"/>
      <c r="FG33" s="53"/>
      <c r="FH33" s="53"/>
      <c r="FI33" s="53"/>
      <c r="FJ33" s="53"/>
      <c r="FK33" s="53"/>
      <c r="FL33" s="54"/>
    </row>
    <row r="34" spans="1:168" ht="13.5" thickBot="1" x14ac:dyDescent="0.25">
      <c r="A34" s="37"/>
      <c r="B34" s="38"/>
      <c r="C34" s="38"/>
      <c r="D34" s="39"/>
      <c r="E34" s="111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3"/>
      <c r="S34" s="37"/>
      <c r="T34" s="38"/>
      <c r="U34" s="38"/>
      <c r="V34" s="38"/>
      <c r="W34" s="38"/>
      <c r="X34" s="38"/>
      <c r="Y34" s="38"/>
      <c r="Z34" s="39"/>
      <c r="AA34" s="48">
        <v>8.25</v>
      </c>
      <c r="AB34" s="48"/>
      <c r="AC34" s="48"/>
      <c r="AD34" s="48">
        <v>8.25</v>
      </c>
      <c r="AE34" s="48"/>
      <c r="AF34" s="48"/>
      <c r="AG34" s="48">
        <v>8.25</v>
      </c>
      <c r="AH34" s="48"/>
      <c r="AI34" s="48"/>
      <c r="AJ34" s="48">
        <v>7</v>
      </c>
      <c r="AK34" s="48"/>
      <c r="AL34" s="48"/>
      <c r="AM34" s="48"/>
      <c r="AN34" s="48"/>
      <c r="AO34" s="48"/>
      <c r="AP34" s="48"/>
      <c r="AQ34" s="48"/>
      <c r="AR34" s="48"/>
      <c r="AS34" s="48">
        <v>8.25</v>
      </c>
      <c r="AT34" s="48"/>
      <c r="AU34" s="48"/>
      <c r="AV34" s="48">
        <v>8.25</v>
      </c>
      <c r="AW34" s="48"/>
      <c r="AX34" s="48"/>
      <c r="AY34" s="48">
        <v>8.25</v>
      </c>
      <c r="AZ34" s="48"/>
      <c r="BA34" s="48"/>
      <c r="BB34" s="48">
        <v>8.25</v>
      </c>
      <c r="BC34" s="48"/>
      <c r="BD34" s="48"/>
      <c r="BE34" s="48">
        <v>7</v>
      </c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77"/>
      <c r="BU34" s="77"/>
      <c r="BV34" s="77"/>
      <c r="BW34" s="49">
        <f>SUM(AA34:BS34)</f>
        <v>71.75</v>
      </c>
      <c r="BX34" s="49"/>
      <c r="BY34" s="49"/>
      <c r="BZ34" s="49"/>
      <c r="CA34" s="49"/>
      <c r="CB34" s="59"/>
      <c r="CC34" s="60"/>
      <c r="CD34" s="60"/>
      <c r="CE34" s="60"/>
      <c r="CF34" s="61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49"/>
      <c r="CZ34" s="49"/>
      <c r="DA34" s="49"/>
      <c r="DB34" s="49"/>
      <c r="DC34" s="49"/>
      <c r="DD34" s="49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49"/>
      <c r="DX34" s="49"/>
      <c r="DY34" s="49"/>
      <c r="DZ34" s="49"/>
      <c r="EA34" s="49"/>
      <c r="EB34" s="49"/>
      <c r="EC34" s="50"/>
      <c r="ED34" s="50"/>
      <c r="EE34" s="50"/>
      <c r="EF34" s="50"/>
      <c r="EG34" s="50"/>
      <c r="EH34" s="50"/>
      <c r="EI34" s="50"/>
      <c r="EJ34" s="50"/>
      <c r="EK34" s="50"/>
      <c r="EL34" s="49"/>
      <c r="EM34" s="49"/>
      <c r="EN34" s="49"/>
      <c r="EO34" s="49"/>
      <c r="EP34" s="49"/>
      <c r="EQ34" s="49"/>
      <c r="ER34" s="49"/>
      <c r="ES34" s="49"/>
      <c r="ET34" s="49"/>
      <c r="EU34" s="50"/>
      <c r="EV34" s="50"/>
      <c r="EW34" s="50"/>
      <c r="EX34" s="50"/>
      <c r="EY34" s="50"/>
      <c r="EZ34" s="50"/>
      <c r="FA34" s="50"/>
      <c r="FB34" s="50"/>
      <c r="FC34" s="50"/>
      <c r="FD34" s="52"/>
      <c r="FE34" s="53"/>
      <c r="FF34" s="53"/>
      <c r="FG34" s="53"/>
      <c r="FH34" s="53"/>
      <c r="FI34" s="53"/>
      <c r="FJ34" s="53"/>
      <c r="FK34" s="53"/>
      <c r="FL34" s="54"/>
    </row>
    <row r="35" spans="1:168" x14ac:dyDescent="0.2">
      <c r="A35" s="37"/>
      <c r="B35" s="38"/>
      <c r="C35" s="38"/>
      <c r="D35" s="39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3"/>
      <c r="S35" s="37"/>
      <c r="T35" s="38"/>
      <c r="U35" s="38"/>
      <c r="V35" s="38"/>
      <c r="W35" s="38"/>
      <c r="X35" s="38"/>
      <c r="Y35" s="38"/>
      <c r="Z35" s="3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51"/>
      <c r="AN35" s="51"/>
      <c r="AO35" s="51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>
        <v>0</v>
      </c>
      <c r="BX35" s="49"/>
      <c r="BY35" s="49"/>
      <c r="BZ35" s="49"/>
      <c r="CA35" s="49"/>
      <c r="CB35" s="56">
        <f>SUM(BW34,BW36)</f>
        <v>71.75</v>
      </c>
      <c r="CC35" s="57"/>
      <c r="CD35" s="57"/>
      <c r="CE35" s="57"/>
      <c r="CF35" s="58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49"/>
      <c r="CZ35" s="49"/>
      <c r="DA35" s="49"/>
      <c r="DB35" s="49"/>
      <c r="DC35" s="49"/>
      <c r="DD35" s="49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49"/>
      <c r="DX35" s="49"/>
      <c r="DY35" s="49"/>
      <c r="DZ35" s="49"/>
      <c r="EA35" s="49"/>
      <c r="EB35" s="49"/>
      <c r="EC35" s="50"/>
      <c r="ED35" s="50"/>
      <c r="EE35" s="50"/>
      <c r="EF35" s="50"/>
      <c r="EG35" s="50"/>
      <c r="EH35" s="50"/>
      <c r="EI35" s="50"/>
      <c r="EJ35" s="50"/>
      <c r="EK35" s="50"/>
      <c r="EL35" s="49"/>
      <c r="EM35" s="49"/>
      <c r="EN35" s="49"/>
      <c r="EO35" s="49"/>
      <c r="EP35" s="49"/>
      <c r="EQ35" s="49"/>
      <c r="ER35" s="49"/>
      <c r="ES35" s="49"/>
      <c r="ET35" s="49"/>
      <c r="EU35" s="50"/>
      <c r="EV35" s="50"/>
      <c r="EW35" s="50"/>
      <c r="EX35" s="50"/>
      <c r="EY35" s="50"/>
      <c r="EZ35" s="50"/>
      <c r="FA35" s="50"/>
      <c r="FB35" s="50"/>
      <c r="FC35" s="50"/>
      <c r="FD35" s="52"/>
      <c r="FE35" s="53"/>
      <c r="FF35" s="53"/>
      <c r="FG35" s="53"/>
      <c r="FH35" s="53"/>
      <c r="FI35" s="53"/>
      <c r="FJ35" s="53"/>
      <c r="FK35" s="53"/>
      <c r="FL35" s="54"/>
    </row>
    <row r="36" spans="1:168" ht="13.5" thickBot="1" x14ac:dyDescent="0.25">
      <c r="A36" s="40"/>
      <c r="B36" s="41"/>
      <c r="C36" s="41"/>
      <c r="D36" s="42"/>
      <c r="E36" s="114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6"/>
      <c r="S36" s="40"/>
      <c r="T36" s="41"/>
      <c r="U36" s="41"/>
      <c r="V36" s="41"/>
      <c r="W36" s="41"/>
      <c r="X36" s="41"/>
      <c r="Y36" s="41"/>
      <c r="Z36" s="42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7">
        <f>SUM(AA36:BV36)</f>
        <v>0</v>
      </c>
      <c r="BX36" s="47"/>
      <c r="BY36" s="47"/>
      <c r="BZ36" s="47"/>
      <c r="CA36" s="47"/>
      <c r="CB36" s="78"/>
      <c r="CC36" s="79"/>
      <c r="CD36" s="79"/>
      <c r="CE36" s="79"/>
      <c r="CF36" s="80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7"/>
      <c r="CZ36" s="47"/>
      <c r="DA36" s="47"/>
      <c r="DB36" s="47"/>
      <c r="DC36" s="47"/>
      <c r="DD36" s="47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7"/>
      <c r="DX36" s="47"/>
      <c r="DY36" s="47"/>
      <c r="DZ36" s="47"/>
      <c r="EA36" s="47"/>
      <c r="EB36" s="47"/>
      <c r="EC36" s="43"/>
      <c r="ED36" s="43"/>
      <c r="EE36" s="43"/>
      <c r="EF36" s="43"/>
      <c r="EG36" s="43"/>
      <c r="EH36" s="43"/>
      <c r="EI36" s="43"/>
      <c r="EJ36" s="43"/>
      <c r="EK36" s="43"/>
      <c r="EL36" s="47"/>
      <c r="EM36" s="47"/>
      <c r="EN36" s="47"/>
      <c r="EO36" s="47"/>
      <c r="EP36" s="47"/>
      <c r="EQ36" s="47"/>
      <c r="ER36" s="47"/>
      <c r="ES36" s="47"/>
      <c r="ET36" s="47"/>
      <c r="EU36" s="43"/>
      <c r="EV36" s="43"/>
      <c r="EW36" s="43"/>
      <c r="EX36" s="43"/>
      <c r="EY36" s="43"/>
      <c r="EZ36" s="43"/>
      <c r="FA36" s="43"/>
      <c r="FB36" s="43"/>
      <c r="FC36" s="43"/>
      <c r="FD36" s="44"/>
      <c r="FE36" s="45"/>
      <c r="FF36" s="45"/>
      <c r="FG36" s="45"/>
      <c r="FH36" s="45"/>
      <c r="FI36" s="45"/>
      <c r="FJ36" s="45"/>
      <c r="FK36" s="45"/>
      <c r="FL36" s="46"/>
    </row>
    <row r="37" spans="1:168" s="21" customFormat="1" ht="14.1" customHeight="1" x14ac:dyDescent="0.2">
      <c r="A37" s="85" t="s">
        <v>186</v>
      </c>
      <c r="B37" s="86"/>
      <c r="C37" s="86"/>
      <c r="D37" s="87"/>
      <c r="E37" s="62" t="s">
        <v>211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10"/>
      <c r="S37" s="85" t="s">
        <v>215</v>
      </c>
      <c r="T37" s="86"/>
      <c r="U37" s="86"/>
      <c r="V37" s="86"/>
      <c r="W37" s="86"/>
      <c r="X37" s="86"/>
      <c r="Y37" s="86"/>
      <c r="Z37" s="87"/>
      <c r="AA37" s="49" t="s">
        <v>117</v>
      </c>
      <c r="AB37" s="49"/>
      <c r="AC37" s="49"/>
      <c r="AD37" s="49" t="s">
        <v>117</v>
      </c>
      <c r="AE37" s="49"/>
      <c r="AF37" s="49"/>
      <c r="AG37" s="49" t="s">
        <v>117</v>
      </c>
      <c r="AH37" s="49"/>
      <c r="AI37" s="49"/>
      <c r="AJ37" s="49" t="s">
        <v>117</v>
      </c>
      <c r="AK37" s="49"/>
      <c r="AL37" s="49"/>
      <c r="AM37" s="49" t="s">
        <v>117</v>
      </c>
      <c r="AN37" s="49"/>
      <c r="AO37" s="49"/>
      <c r="AP37" s="51" t="s">
        <v>117</v>
      </c>
      <c r="AQ37" s="51"/>
      <c r="AR37" s="51"/>
      <c r="AS37" s="49" t="s">
        <v>117</v>
      </c>
      <c r="AT37" s="49"/>
      <c r="AU37" s="49"/>
      <c r="AV37" s="49" t="s">
        <v>117</v>
      </c>
      <c r="AW37" s="49"/>
      <c r="AX37" s="49"/>
      <c r="AY37" s="49" t="s">
        <v>117</v>
      </c>
      <c r="AZ37" s="49"/>
      <c r="BA37" s="49"/>
      <c r="BB37" s="49" t="s">
        <v>117</v>
      </c>
      <c r="BC37" s="49"/>
      <c r="BD37" s="49"/>
      <c r="BE37" s="49" t="s">
        <v>117</v>
      </c>
      <c r="BF37" s="49"/>
      <c r="BG37" s="49"/>
      <c r="BH37" s="49" t="s">
        <v>117</v>
      </c>
      <c r="BI37" s="49"/>
      <c r="BJ37" s="49"/>
      <c r="BK37" s="49" t="s">
        <v>117</v>
      </c>
      <c r="BL37" s="49"/>
      <c r="BM37" s="49"/>
      <c r="BN37" s="49"/>
      <c r="BO37" s="49"/>
      <c r="BP37" s="49"/>
      <c r="BQ37" s="49"/>
      <c r="BR37" s="49"/>
      <c r="BS37" s="49"/>
      <c r="BT37" s="55"/>
      <c r="BU37" s="55"/>
      <c r="BV37" s="55"/>
      <c r="BW37" s="51">
        <v>0</v>
      </c>
      <c r="BX37" s="51"/>
      <c r="BY37" s="51"/>
      <c r="BZ37" s="51"/>
      <c r="CA37" s="51"/>
      <c r="CB37" s="56">
        <v>0</v>
      </c>
      <c r="CC37" s="57"/>
      <c r="CD37" s="57"/>
      <c r="CE37" s="57"/>
      <c r="CF37" s="58"/>
      <c r="CG37" s="91"/>
      <c r="CH37" s="92"/>
      <c r="CI37" s="92"/>
      <c r="CJ37" s="92"/>
      <c r="CK37" s="92"/>
      <c r="CL37" s="93"/>
      <c r="CM37" s="91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3"/>
      <c r="CY37" s="52"/>
      <c r="CZ37" s="53"/>
      <c r="DA37" s="53"/>
      <c r="DB37" s="53"/>
      <c r="DC37" s="53"/>
      <c r="DD37" s="54"/>
      <c r="DE37" s="91"/>
      <c r="DF37" s="92"/>
      <c r="DG37" s="92"/>
      <c r="DH37" s="92"/>
      <c r="DI37" s="92"/>
      <c r="DJ37" s="93"/>
      <c r="DK37" s="91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3"/>
      <c r="DW37" s="52"/>
      <c r="DX37" s="53"/>
      <c r="DY37" s="53"/>
      <c r="DZ37" s="53"/>
      <c r="EA37" s="53"/>
      <c r="EB37" s="54"/>
      <c r="EC37" s="100" t="s">
        <v>117</v>
      </c>
      <c r="ED37" s="101"/>
      <c r="EE37" s="101"/>
      <c r="EF37" s="101"/>
      <c r="EG37" s="101"/>
      <c r="EH37" s="101"/>
      <c r="EI37" s="101"/>
      <c r="EJ37" s="101"/>
      <c r="EK37" s="102"/>
      <c r="EL37" s="103">
        <v>14</v>
      </c>
      <c r="EM37" s="104"/>
      <c r="EN37" s="104"/>
      <c r="EO37" s="104"/>
      <c r="EP37" s="104"/>
      <c r="EQ37" s="104"/>
      <c r="ER37" s="104"/>
      <c r="ES37" s="104"/>
      <c r="ET37" s="105"/>
      <c r="EU37" s="91"/>
      <c r="EV37" s="92"/>
      <c r="EW37" s="92"/>
      <c r="EX37" s="92"/>
      <c r="EY37" s="92"/>
      <c r="EZ37" s="92"/>
      <c r="FA37" s="92"/>
      <c r="FB37" s="92"/>
      <c r="FC37" s="93"/>
      <c r="FD37" s="52"/>
      <c r="FE37" s="53"/>
      <c r="FF37" s="53"/>
      <c r="FG37" s="53"/>
      <c r="FH37" s="53"/>
      <c r="FI37" s="53"/>
      <c r="FJ37" s="53"/>
      <c r="FK37" s="53"/>
      <c r="FL37" s="54"/>
    </row>
    <row r="38" spans="1:168" s="21" customFormat="1" ht="14.1" customHeight="1" thickBot="1" x14ac:dyDescent="0.25">
      <c r="A38" s="37"/>
      <c r="B38" s="38"/>
      <c r="C38" s="38"/>
      <c r="D38" s="39"/>
      <c r="E38" s="11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3"/>
      <c r="S38" s="37"/>
      <c r="T38" s="38"/>
      <c r="U38" s="38"/>
      <c r="V38" s="38"/>
      <c r="W38" s="38"/>
      <c r="X38" s="38"/>
      <c r="Y38" s="38"/>
      <c r="Z38" s="39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77"/>
      <c r="BU38" s="77"/>
      <c r="BV38" s="77"/>
      <c r="BW38" s="49">
        <f>SUM(AA38:BS38)</f>
        <v>0</v>
      </c>
      <c r="BX38" s="49"/>
      <c r="BY38" s="49"/>
      <c r="BZ38" s="49"/>
      <c r="CA38" s="49"/>
      <c r="CB38" s="59"/>
      <c r="CC38" s="60"/>
      <c r="CD38" s="60"/>
      <c r="CE38" s="60"/>
      <c r="CF38" s="61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49"/>
      <c r="CZ38" s="49"/>
      <c r="DA38" s="49"/>
      <c r="DB38" s="49"/>
      <c r="DC38" s="49"/>
      <c r="DD38" s="49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49"/>
      <c r="DX38" s="49"/>
      <c r="DY38" s="49"/>
      <c r="DZ38" s="49"/>
      <c r="EA38" s="49"/>
      <c r="EB38" s="49"/>
      <c r="EC38" s="50"/>
      <c r="ED38" s="50"/>
      <c r="EE38" s="50"/>
      <c r="EF38" s="50"/>
      <c r="EG38" s="50"/>
      <c r="EH38" s="50"/>
      <c r="EI38" s="50"/>
      <c r="EJ38" s="50"/>
      <c r="EK38" s="50"/>
      <c r="EL38" s="49"/>
      <c r="EM38" s="49"/>
      <c r="EN38" s="49"/>
      <c r="EO38" s="49"/>
      <c r="EP38" s="49"/>
      <c r="EQ38" s="49"/>
      <c r="ER38" s="49"/>
      <c r="ES38" s="49"/>
      <c r="ET38" s="49"/>
      <c r="EU38" s="50"/>
      <c r="EV38" s="50"/>
      <c r="EW38" s="50"/>
      <c r="EX38" s="50"/>
      <c r="EY38" s="50"/>
      <c r="EZ38" s="50"/>
      <c r="FA38" s="50"/>
      <c r="FB38" s="50"/>
      <c r="FC38" s="50"/>
      <c r="FD38" s="52"/>
      <c r="FE38" s="53"/>
      <c r="FF38" s="53"/>
      <c r="FG38" s="53"/>
      <c r="FH38" s="53"/>
      <c r="FI38" s="53"/>
      <c r="FJ38" s="53"/>
      <c r="FK38" s="53"/>
      <c r="FL38" s="54"/>
    </row>
    <row r="39" spans="1:168" s="21" customFormat="1" ht="14.1" customHeight="1" x14ac:dyDescent="0.2">
      <c r="A39" s="37"/>
      <c r="B39" s="38"/>
      <c r="C39" s="38"/>
      <c r="D39" s="39"/>
      <c r="E39" s="111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3"/>
      <c r="S39" s="37"/>
      <c r="T39" s="38"/>
      <c r="U39" s="38"/>
      <c r="V39" s="38"/>
      <c r="W39" s="38"/>
      <c r="X39" s="38"/>
      <c r="Y39" s="38"/>
      <c r="Z39" s="3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51"/>
      <c r="AN39" s="51"/>
      <c r="AO39" s="51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>
        <v>0</v>
      </c>
      <c r="BX39" s="49"/>
      <c r="BY39" s="49"/>
      <c r="BZ39" s="49"/>
      <c r="CA39" s="49"/>
      <c r="CB39" s="56">
        <f>SUM(BW38,BW40)</f>
        <v>0</v>
      </c>
      <c r="CC39" s="57"/>
      <c r="CD39" s="57"/>
      <c r="CE39" s="57"/>
      <c r="CF39" s="58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49"/>
      <c r="CZ39" s="49"/>
      <c r="DA39" s="49"/>
      <c r="DB39" s="49"/>
      <c r="DC39" s="49"/>
      <c r="DD39" s="49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49"/>
      <c r="DX39" s="49"/>
      <c r="DY39" s="49"/>
      <c r="DZ39" s="49"/>
      <c r="EA39" s="49"/>
      <c r="EB39" s="49"/>
      <c r="EC39" s="50"/>
      <c r="ED39" s="50"/>
      <c r="EE39" s="50"/>
      <c r="EF39" s="50"/>
      <c r="EG39" s="50"/>
      <c r="EH39" s="50"/>
      <c r="EI39" s="50"/>
      <c r="EJ39" s="50"/>
      <c r="EK39" s="50"/>
      <c r="EL39" s="49"/>
      <c r="EM39" s="49"/>
      <c r="EN39" s="49"/>
      <c r="EO39" s="49"/>
      <c r="EP39" s="49"/>
      <c r="EQ39" s="49"/>
      <c r="ER39" s="49"/>
      <c r="ES39" s="49"/>
      <c r="ET39" s="49"/>
      <c r="EU39" s="50"/>
      <c r="EV39" s="50"/>
      <c r="EW39" s="50"/>
      <c r="EX39" s="50"/>
      <c r="EY39" s="50"/>
      <c r="EZ39" s="50"/>
      <c r="FA39" s="50"/>
      <c r="FB39" s="50"/>
      <c r="FC39" s="50"/>
      <c r="FD39" s="52"/>
      <c r="FE39" s="53"/>
      <c r="FF39" s="53"/>
      <c r="FG39" s="53"/>
      <c r="FH39" s="53"/>
      <c r="FI39" s="53"/>
      <c r="FJ39" s="53"/>
      <c r="FK39" s="53"/>
      <c r="FL39" s="54"/>
    </row>
    <row r="40" spans="1:168" s="21" customFormat="1" ht="14.1" customHeight="1" thickBot="1" x14ac:dyDescent="0.25">
      <c r="A40" s="40"/>
      <c r="B40" s="41"/>
      <c r="C40" s="41"/>
      <c r="D40" s="42"/>
      <c r="E40" s="11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6"/>
      <c r="S40" s="40"/>
      <c r="T40" s="41"/>
      <c r="U40" s="41"/>
      <c r="V40" s="41"/>
      <c r="W40" s="41"/>
      <c r="X40" s="41"/>
      <c r="Y40" s="41"/>
      <c r="Z40" s="42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7">
        <f>SUM(AA40:BV40)</f>
        <v>0</v>
      </c>
      <c r="BX40" s="47"/>
      <c r="BY40" s="47"/>
      <c r="BZ40" s="47"/>
      <c r="CA40" s="47"/>
      <c r="CB40" s="78"/>
      <c r="CC40" s="79"/>
      <c r="CD40" s="79"/>
      <c r="CE40" s="79"/>
      <c r="CF40" s="80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7"/>
      <c r="CZ40" s="47"/>
      <c r="DA40" s="47"/>
      <c r="DB40" s="47"/>
      <c r="DC40" s="47"/>
      <c r="DD40" s="47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7"/>
      <c r="DX40" s="47"/>
      <c r="DY40" s="47"/>
      <c r="DZ40" s="47"/>
      <c r="EA40" s="47"/>
      <c r="EB40" s="47"/>
      <c r="EC40" s="43"/>
      <c r="ED40" s="43"/>
      <c r="EE40" s="43"/>
      <c r="EF40" s="43"/>
      <c r="EG40" s="43"/>
      <c r="EH40" s="43"/>
      <c r="EI40" s="43"/>
      <c r="EJ40" s="43"/>
      <c r="EK40" s="43"/>
      <c r="EL40" s="47"/>
      <c r="EM40" s="47"/>
      <c r="EN40" s="47"/>
      <c r="EO40" s="47"/>
      <c r="EP40" s="47"/>
      <c r="EQ40" s="47"/>
      <c r="ER40" s="47"/>
      <c r="ES40" s="47"/>
      <c r="ET40" s="47"/>
      <c r="EU40" s="43"/>
      <c r="EV40" s="43"/>
      <c r="EW40" s="43"/>
      <c r="EX40" s="43"/>
      <c r="EY40" s="43"/>
      <c r="EZ40" s="43"/>
      <c r="FA40" s="43"/>
      <c r="FB40" s="43"/>
      <c r="FC40" s="43"/>
      <c r="FD40" s="44"/>
      <c r="FE40" s="45"/>
      <c r="FF40" s="45"/>
      <c r="FG40" s="45"/>
      <c r="FH40" s="45"/>
      <c r="FI40" s="45"/>
      <c r="FJ40" s="45"/>
      <c r="FK40" s="45"/>
      <c r="FL40" s="46"/>
    </row>
    <row r="41" spans="1:168" s="21" customFormat="1" ht="14.1" customHeight="1" x14ac:dyDescent="0.2">
      <c r="A41" s="85" t="s">
        <v>187</v>
      </c>
      <c r="B41" s="86"/>
      <c r="C41" s="86"/>
      <c r="D41" s="87"/>
      <c r="E41" s="62" t="s">
        <v>198</v>
      </c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10"/>
      <c r="S41" s="85" t="s">
        <v>193</v>
      </c>
      <c r="T41" s="86"/>
      <c r="U41" s="86"/>
      <c r="V41" s="86"/>
      <c r="W41" s="86"/>
      <c r="X41" s="86"/>
      <c r="Y41" s="86"/>
      <c r="Z41" s="87"/>
      <c r="AA41" s="49" t="s">
        <v>64</v>
      </c>
      <c r="AB41" s="49"/>
      <c r="AC41" s="49"/>
      <c r="AD41" s="49" t="s">
        <v>64</v>
      </c>
      <c r="AE41" s="49"/>
      <c r="AF41" s="49"/>
      <c r="AG41" s="49" t="s">
        <v>64</v>
      </c>
      <c r="AH41" s="49"/>
      <c r="AI41" s="49"/>
      <c r="AJ41" s="49" t="s">
        <v>64</v>
      </c>
      <c r="AK41" s="49"/>
      <c r="AL41" s="49"/>
      <c r="AM41" s="49" t="s">
        <v>114</v>
      </c>
      <c r="AN41" s="49"/>
      <c r="AO41" s="49"/>
      <c r="AP41" s="51" t="s">
        <v>216</v>
      </c>
      <c r="AQ41" s="51"/>
      <c r="AR41" s="51"/>
      <c r="AS41" s="49" t="s">
        <v>111</v>
      </c>
      <c r="AT41" s="49"/>
      <c r="AU41" s="49"/>
      <c r="AV41" s="49" t="s">
        <v>111</v>
      </c>
      <c r="AW41" s="49"/>
      <c r="AX41" s="49"/>
      <c r="AY41" s="49" t="s">
        <v>111</v>
      </c>
      <c r="AZ41" s="49"/>
      <c r="BA41" s="49"/>
      <c r="BB41" s="49" t="s">
        <v>111</v>
      </c>
      <c r="BC41" s="49"/>
      <c r="BD41" s="49"/>
      <c r="BE41" s="49" t="s">
        <v>111</v>
      </c>
      <c r="BF41" s="49"/>
      <c r="BG41" s="49"/>
      <c r="BH41" s="49" t="s">
        <v>114</v>
      </c>
      <c r="BI41" s="49"/>
      <c r="BJ41" s="49"/>
      <c r="BK41" s="49" t="s">
        <v>114</v>
      </c>
      <c r="BL41" s="49"/>
      <c r="BM41" s="49"/>
      <c r="BN41" s="49"/>
      <c r="BO41" s="49"/>
      <c r="BP41" s="49"/>
      <c r="BQ41" s="49"/>
      <c r="BR41" s="49"/>
      <c r="BS41" s="49"/>
      <c r="BT41" s="55"/>
      <c r="BU41" s="55"/>
      <c r="BV41" s="55"/>
      <c r="BW41" s="81">
        <v>4</v>
      </c>
      <c r="BX41" s="81"/>
      <c r="BY41" s="81"/>
      <c r="BZ41" s="81"/>
      <c r="CA41" s="81"/>
      <c r="CB41" s="56">
        <v>4</v>
      </c>
      <c r="CC41" s="57"/>
      <c r="CD41" s="57"/>
      <c r="CE41" s="57"/>
      <c r="CF41" s="58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49"/>
      <c r="CZ41" s="49"/>
      <c r="DA41" s="49"/>
      <c r="DB41" s="49"/>
      <c r="DC41" s="49"/>
      <c r="DD41" s="49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49"/>
      <c r="DX41" s="49"/>
      <c r="DY41" s="49"/>
      <c r="DZ41" s="49"/>
      <c r="EA41" s="49"/>
      <c r="EB41" s="49"/>
      <c r="EC41" s="50" t="s">
        <v>114</v>
      </c>
      <c r="ED41" s="50"/>
      <c r="EE41" s="50"/>
      <c r="EF41" s="50"/>
      <c r="EG41" s="50"/>
      <c r="EH41" s="50"/>
      <c r="EI41" s="50"/>
      <c r="EJ41" s="50"/>
      <c r="EK41" s="50"/>
      <c r="EL41" s="49">
        <v>3</v>
      </c>
      <c r="EM41" s="49"/>
      <c r="EN41" s="49"/>
      <c r="EO41" s="49"/>
      <c r="EP41" s="49"/>
      <c r="EQ41" s="49"/>
      <c r="ER41" s="49"/>
      <c r="ES41" s="49"/>
      <c r="ET41" s="49"/>
      <c r="EU41" s="50"/>
      <c r="EV41" s="50"/>
      <c r="EW41" s="50"/>
      <c r="EX41" s="50"/>
      <c r="EY41" s="50"/>
      <c r="EZ41" s="50"/>
      <c r="FA41" s="50"/>
      <c r="FB41" s="50"/>
      <c r="FC41" s="50"/>
      <c r="FD41" s="52"/>
      <c r="FE41" s="53"/>
      <c r="FF41" s="53"/>
      <c r="FG41" s="53"/>
      <c r="FH41" s="53"/>
      <c r="FI41" s="53"/>
      <c r="FJ41" s="53"/>
      <c r="FK41" s="53"/>
      <c r="FL41" s="54"/>
    </row>
    <row r="42" spans="1:168" s="21" customFormat="1" ht="14.1" customHeight="1" thickBot="1" x14ac:dyDescent="0.25">
      <c r="A42" s="37"/>
      <c r="B42" s="38"/>
      <c r="C42" s="38"/>
      <c r="D42" s="39"/>
      <c r="E42" s="111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3"/>
      <c r="S42" s="37"/>
      <c r="T42" s="38"/>
      <c r="U42" s="38"/>
      <c r="V42" s="38"/>
      <c r="W42" s="38"/>
      <c r="X42" s="38"/>
      <c r="Y42" s="38"/>
      <c r="Z42" s="39"/>
      <c r="AA42" s="48">
        <v>8.25</v>
      </c>
      <c r="AB42" s="48"/>
      <c r="AC42" s="48"/>
      <c r="AD42" s="48">
        <v>8.25</v>
      </c>
      <c r="AE42" s="48"/>
      <c r="AF42" s="48"/>
      <c r="AG42" s="48">
        <v>8.25</v>
      </c>
      <c r="AH42" s="48"/>
      <c r="AI42" s="48"/>
      <c r="AJ42" s="48">
        <v>7</v>
      </c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77"/>
      <c r="BU42" s="77"/>
      <c r="BV42" s="77"/>
      <c r="BW42" s="49">
        <f>SUM(AA42:BS42)</f>
        <v>31.75</v>
      </c>
      <c r="BX42" s="49"/>
      <c r="BY42" s="49"/>
      <c r="BZ42" s="49"/>
      <c r="CA42" s="49"/>
      <c r="CB42" s="59"/>
      <c r="CC42" s="60"/>
      <c r="CD42" s="60"/>
      <c r="CE42" s="60"/>
      <c r="CF42" s="61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49"/>
      <c r="CZ42" s="49"/>
      <c r="DA42" s="49"/>
      <c r="DB42" s="49"/>
      <c r="DC42" s="49"/>
      <c r="DD42" s="49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49"/>
      <c r="DX42" s="49"/>
      <c r="DY42" s="49"/>
      <c r="DZ42" s="49"/>
      <c r="EA42" s="49"/>
      <c r="EB42" s="49"/>
      <c r="EC42" s="50" t="s">
        <v>111</v>
      </c>
      <c r="ED42" s="50"/>
      <c r="EE42" s="50"/>
      <c r="EF42" s="50"/>
      <c r="EG42" s="50"/>
      <c r="EH42" s="50"/>
      <c r="EI42" s="50"/>
      <c r="EJ42" s="50"/>
      <c r="EK42" s="50"/>
      <c r="EL42" s="49">
        <v>6</v>
      </c>
      <c r="EM42" s="49"/>
      <c r="EN42" s="49"/>
      <c r="EO42" s="49"/>
      <c r="EP42" s="49"/>
      <c r="EQ42" s="49"/>
      <c r="ER42" s="49"/>
      <c r="ES42" s="49"/>
      <c r="ET42" s="49"/>
      <c r="EU42" s="50"/>
      <c r="EV42" s="50"/>
      <c r="EW42" s="50"/>
      <c r="EX42" s="50"/>
      <c r="EY42" s="50"/>
      <c r="EZ42" s="50"/>
      <c r="FA42" s="50"/>
      <c r="FB42" s="50"/>
      <c r="FC42" s="50"/>
      <c r="FD42" s="52"/>
      <c r="FE42" s="53"/>
      <c r="FF42" s="53"/>
      <c r="FG42" s="53"/>
      <c r="FH42" s="53"/>
      <c r="FI42" s="53"/>
      <c r="FJ42" s="53"/>
      <c r="FK42" s="53"/>
      <c r="FL42" s="54"/>
    </row>
    <row r="43" spans="1:168" s="21" customFormat="1" ht="14.1" customHeight="1" x14ac:dyDescent="0.2">
      <c r="A43" s="37"/>
      <c r="B43" s="38"/>
      <c r="C43" s="38"/>
      <c r="D43" s="39"/>
      <c r="E43" s="111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37"/>
      <c r="T43" s="38"/>
      <c r="U43" s="38"/>
      <c r="V43" s="38"/>
      <c r="W43" s="38"/>
      <c r="X43" s="38"/>
      <c r="Y43" s="38"/>
      <c r="Z43" s="3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1"/>
      <c r="AN43" s="51"/>
      <c r="AO43" s="51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>
        <v>0</v>
      </c>
      <c r="BX43" s="49"/>
      <c r="BY43" s="49"/>
      <c r="BZ43" s="49"/>
      <c r="CA43" s="49"/>
      <c r="CB43" s="56">
        <f>SUM(BW42,BW44)</f>
        <v>31.75</v>
      </c>
      <c r="CC43" s="57"/>
      <c r="CD43" s="57"/>
      <c r="CE43" s="57"/>
      <c r="CF43" s="58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49"/>
      <c r="CZ43" s="49"/>
      <c r="DA43" s="49"/>
      <c r="DB43" s="49"/>
      <c r="DC43" s="49"/>
      <c r="DD43" s="49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49"/>
      <c r="DX43" s="49"/>
      <c r="DY43" s="49"/>
      <c r="DZ43" s="49"/>
      <c r="EA43" s="49"/>
      <c r="EB43" s="49"/>
      <c r="EC43" s="50"/>
      <c r="ED43" s="50"/>
      <c r="EE43" s="50"/>
      <c r="EF43" s="50"/>
      <c r="EG43" s="50"/>
      <c r="EH43" s="50"/>
      <c r="EI43" s="50"/>
      <c r="EJ43" s="50"/>
      <c r="EK43" s="50"/>
      <c r="EL43" s="49"/>
      <c r="EM43" s="49"/>
      <c r="EN43" s="49"/>
      <c r="EO43" s="49"/>
      <c r="EP43" s="49"/>
      <c r="EQ43" s="49"/>
      <c r="ER43" s="49"/>
      <c r="ES43" s="49"/>
      <c r="ET43" s="49"/>
      <c r="EU43" s="50"/>
      <c r="EV43" s="50"/>
      <c r="EW43" s="50"/>
      <c r="EX43" s="50"/>
      <c r="EY43" s="50"/>
      <c r="EZ43" s="50"/>
      <c r="FA43" s="50"/>
      <c r="FB43" s="50"/>
      <c r="FC43" s="50"/>
      <c r="FD43" s="52"/>
      <c r="FE43" s="53"/>
      <c r="FF43" s="53"/>
      <c r="FG43" s="53"/>
      <c r="FH43" s="53"/>
      <c r="FI43" s="53"/>
      <c r="FJ43" s="53"/>
      <c r="FK43" s="53"/>
      <c r="FL43" s="54"/>
    </row>
    <row r="44" spans="1:168" s="21" customFormat="1" ht="14.1" customHeight="1" thickBot="1" x14ac:dyDescent="0.25">
      <c r="A44" s="40"/>
      <c r="B44" s="41"/>
      <c r="C44" s="41"/>
      <c r="D44" s="42"/>
      <c r="E44" s="114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6"/>
      <c r="S44" s="40"/>
      <c r="T44" s="41"/>
      <c r="U44" s="41"/>
      <c r="V44" s="41"/>
      <c r="W44" s="41"/>
      <c r="X44" s="41"/>
      <c r="Y44" s="41"/>
      <c r="Z44" s="42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7">
        <f>SUM(AA44:BV44)</f>
        <v>0</v>
      </c>
      <c r="BX44" s="47"/>
      <c r="BY44" s="47"/>
      <c r="BZ44" s="47"/>
      <c r="CA44" s="47"/>
      <c r="CB44" s="78"/>
      <c r="CC44" s="79"/>
      <c r="CD44" s="79"/>
      <c r="CE44" s="79"/>
      <c r="CF44" s="80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7"/>
      <c r="CZ44" s="47"/>
      <c r="DA44" s="47"/>
      <c r="DB44" s="47"/>
      <c r="DC44" s="47"/>
      <c r="DD44" s="47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7"/>
      <c r="DX44" s="47"/>
      <c r="DY44" s="47"/>
      <c r="DZ44" s="47"/>
      <c r="EA44" s="47"/>
      <c r="EB44" s="47"/>
      <c r="EC44" s="43"/>
      <c r="ED44" s="43"/>
      <c r="EE44" s="43"/>
      <c r="EF44" s="43"/>
      <c r="EG44" s="43"/>
      <c r="EH44" s="43"/>
      <c r="EI44" s="43"/>
      <c r="EJ44" s="43"/>
      <c r="EK44" s="43"/>
      <c r="EL44" s="47"/>
      <c r="EM44" s="47"/>
      <c r="EN44" s="47"/>
      <c r="EO44" s="47"/>
      <c r="EP44" s="47"/>
      <c r="EQ44" s="47"/>
      <c r="ER44" s="47"/>
      <c r="ES44" s="47"/>
      <c r="ET44" s="47"/>
      <c r="EU44" s="43"/>
      <c r="EV44" s="43"/>
      <c r="EW44" s="43"/>
      <c r="EX44" s="43"/>
      <c r="EY44" s="43"/>
      <c r="EZ44" s="43"/>
      <c r="FA44" s="43"/>
      <c r="FB44" s="43"/>
      <c r="FC44" s="43"/>
      <c r="FD44" s="44"/>
      <c r="FE44" s="45"/>
      <c r="FF44" s="45"/>
      <c r="FG44" s="45"/>
      <c r="FH44" s="45"/>
      <c r="FI44" s="45"/>
      <c r="FJ44" s="45"/>
      <c r="FK44" s="45"/>
      <c r="FL44" s="46"/>
    </row>
    <row r="45" spans="1:168" s="21" customFormat="1" ht="13.15" customHeight="1" x14ac:dyDescent="0.2">
      <c r="A45" s="34" t="s">
        <v>188</v>
      </c>
      <c r="B45" s="35"/>
      <c r="C45" s="35"/>
      <c r="D45" s="36"/>
      <c r="E45" s="62" t="s">
        <v>197</v>
      </c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4"/>
      <c r="S45" s="34" t="s">
        <v>192</v>
      </c>
      <c r="T45" s="35"/>
      <c r="U45" s="35"/>
      <c r="V45" s="35"/>
      <c r="W45" s="35"/>
      <c r="X45" s="35"/>
      <c r="Y45" s="35"/>
      <c r="Z45" s="36"/>
      <c r="AA45" s="49" t="s">
        <v>64</v>
      </c>
      <c r="AB45" s="49"/>
      <c r="AC45" s="49"/>
      <c r="AD45" s="49" t="s">
        <v>64</v>
      </c>
      <c r="AE45" s="49"/>
      <c r="AF45" s="49"/>
      <c r="AG45" s="49" t="s">
        <v>64</v>
      </c>
      <c r="AH45" s="49"/>
      <c r="AI45" s="49"/>
      <c r="AJ45" s="49" t="s">
        <v>164</v>
      </c>
      <c r="AK45" s="49"/>
      <c r="AL45" s="49"/>
      <c r="AM45" s="49" t="s">
        <v>114</v>
      </c>
      <c r="AN45" s="49"/>
      <c r="AO45" s="49"/>
      <c r="AP45" s="51" t="s">
        <v>114</v>
      </c>
      <c r="AQ45" s="51"/>
      <c r="AR45" s="51"/>
      <c r="AS45" s="49" t="s">
        <v>164</v>
      </c>
      <c r="AT45" s="49"/>
      <c r="AU45" s="49"/>
      <c r="AV45" s="49" t="s">
        <v>64</v>
      </c>
      <c r="AW45" s="49"/>
      <c r="AX45" s="49"/>
      <c r="AY45" s="49" t="s">
        <v>64</v>
      </c>
      <c r="AZ45" s="49"/>
      <c r="BA45" s="49"/>
      <c r="BB45" s="49" t="s">
        <v>64</v>
      </c>
      <c r="BC45" s="49"/>
      <c r="BD45" s="49"/>
      <c r="BE45" s="49" t="s">
        <v>64</v>
      </c>
      <c r="BF45" s="49"/>
      <c r="BG45" s="49"/>
      <c r="BH45" s="49" t="s">
        <v>114</v>
      </c>
      <c r="BI45" s="49"/>
      <c r="BJ45" s="49"/>
      <c r="BK45" s="49" t="s">
        <v>114</v>
      </c>
      <c r="BL45" s="49"/>
      <c r="BM45" s="49"/>
      <c r="BN45" s="49" t="s">
        <v>64</v>
      </c>
      <c r="BO45" s="49"/>
      <c r="BP45" s="49"/>
      <c r="BQ45" s="49" t="s">
        <v>64</v>
      </c>
      <c r="BR45" s="49"/>
      <c r="BS45" s="49"/>
      <c r="BT45" s="55"/>
      <c r="BU45" s="55"/>
      <c r="BV45" s="55"/>
      <c r="BW45" s="81">
        <v>9</v>
      </c>
      <c r="BX45" s="81"/>
      <c r="BY45" s="81"/>
      <c r="BZ45" s="81"/>
      <c r="CA45" s="81"/>
      <c r="CB45" s="106">
        <v>21</v>
      </c>
      <c r="CC45" s="107"/>
      <c r="CD45" s="107"/>
      <c r="CE45" s="107"/>
      <c r="CF45" s="108"/>
      <c r="CG45" s="100"/>
      <c r="CH45" s="101"/>
      <c r="CI45" s="101"/>
      <c r="CJ45" s="101"/>
      <c r="CK45" s="101"/>
      <c r="CL45" s="102"/>
      <c r="CM45" s="100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2"/>
      <c r="CY45" s="103"/>
      <c r="CZ45" s="104"/>
      <c r="DA45" s="104"/>
      <c r="DB45" s="104"/>
      <c r="DC45" s="104"/>
      <c r="DD45" s="105"/>
      <c r="DE45" s="100"/>
      <c r="DF45" s="101"/>
      <c r="DG45" s="101"/>
      <c r="DH45" s="101"/>
      <c r="DI45" s="101"/>
      <c r="DJ45" s="102"/>
      <c r="DK45" s="100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2"/>
      <c r="DW45" s="103"/>
      <c r="DX45" s="104"/>
      <c r="DY45" s="104"/>
      <c r="DZ45" s="104"/>
      <c r="EA45" s="104"/>
      <c r="EB45" s="105"/>
      <c r="EC45" s="100" t="s">
        <v>114</v>
      </c>
      <c r="ED45" s="101"/>
      <c r="EE45" s="101"/>
      <c r="EF45" s="101"/>
      <c r="EG45" s="101"/>
      <c r="EH45" s="101"/>
      <c r="EI45" s="101"/>
      <c r="EJ45" s="101"/>
      <c r="EK45" s="102"/>
      <c r="EL45" s="103">
        <v>8</v>
      </c>
      <c r="EM45" s="104"/>
      <c r="EN45" s="104"/>
      <c r="EO45" s="104"/>
      <c r="EP45" s="104"/>
      <c r="EQ45" s="104"/>
      <c r="ER45" s="104"/>
      <c r="ES45" s="104"/>
      <c r="ET45" s="105"/>
      <c r="EU45" s="100"/>
      <c r="EV45" s="101"/>
      <c r="EW45" s="101"/>
      <c r="EX45" s="101"/>
      <c r="EY45" s="101"/>
      <c r="EZ45" s="101"/>
      <c r="FA45" s="101"/>
      <c r="FB45" s="101"/>
      <c r="FC45" s="102"/>
      <c r="FD45" s="103"/>
      <c r="FE45" s="104"/>
      <c r="FF45" s="104"/>
      <c r="FG45" s="104"/>
      <c r="FH45" s="104"/>
      <c r="FI45" s="104"/>
      <c r="FJ45" s="104"/>
      <c r="FK45" s="104"/>
      <c r="FL45" s="105"/>
    </row>
    <row r="46" spans="1:168" s="21" customFormat="1" ht="13.15" customHeight="1" thickBot="1" x14ac:dyDescent="0.25">
      <c r="A46" s="37"/>
      <c r="B46" s="38"/>
      <c r="C46" s="38"/>
      <c r="D46" s="39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7"/>
      <c r="S46" s="37"/>
      <c r="T46" s="38"/>
      <c r="U46" s="38"/>
      <c r="V46" s="38"/>
      <c r="W46" s="38"/>
      <c r="X46" s="38"/>
      <c r="Y46" s="38"/>
      <c r="Z46" s="39"/>
      <c r="AA46" s="48">
        <v>8.25</v>
      </c>
      <c r="AB46" s="48"/>
      <c r="AC46" s="48"/>
      <c r="AD46" s="48">
        <v>8.25</v>
      </c>
      <c r="AE46" s="48"/>
      <c r="AF46" s="48"/>
      <c r="AG46" s="48">
        <v>8.25</v>
      </c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>
        <v>8.25</v>
      </c>
      <c r="AW46" s="48"/>
      <c r="AX46" s="48"/>
      <c r="AY46" s="48">
        <v>8.25</v>
      </c>
      <c r="AZ46" s="48"/>
      <c r="BA46" s="48"/>
      <c r="BB46" s="48">
        <v>8.25</v>
      </c>
      <c r="BC46" s="48"/>
      <c r="BD46" s="48"/>
      <c r="BE46" s="48">
        <v>7</v>
      </c>
      <c r="BF46" s="48"/>
      <c r="BG46" s="48"/>
      <c r="BH46" s="48"/>
      <c r="BI46" s="48"/>
      <c r="BJ46" s="48"/>
      <c r="BK46" s="48"/>
      <c r="BL46" s="48"/>
      <c r="BM46" s="48"/>
      <c r="BN46" s="48">
        <v>8.25</v>
      </c>
      <c r="BO46" s="48"/>
      <c r="BP46" s="48"/>
      <c r="BQ46" s="48">
        <v>8.25</v>
      </c>
      <c r="BR46" s="48"/>
      <c r="BS46" s="48"/>
      <c r="BT46" s="77"/>
      <c r="BU46" s="77"/>
      <c r="BV46" s="77"/>
      <c r="BW46" s="49">
        <f>SUM(AA46:BS46)</f>
        <v>73</v>
      </c>
      <c r="BX46" s="49"/>
      <c r="BY46" s="49"/>
      <c r="BZ46" s="49"/>
      <c r="CA46" s="49"/>
      <c r="CB46" s="59"/>
      <c r="CC46" s="60"/>
      <c r="CD46" s="60"/>
      <c r="CE46" s="60"/>
      <c r="CF46" s="61"/>
      <c r="CG46" s="91"/>
      <c r="CH46" s="92"/>
      <c r="CI46" s="92"/>
      <c r="CJ46" s="92"/>
      <c r="CK46" s="92"/>
      <c r="CL46" s="93"/>
      <c r="CM46" s="91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3"/>
      <c r="CY46" s="52"/>
      <c r="CZ46" s="53"/>
      <c r="DA46" s="53"/>
      <c r="DB46" s="53"/>
      <c r="DC46" s="53"/>
      <c r="DD46" s="54"/>
      <c r="DE46" s="91"/>
      <c r="DF46" s="92"/>
      <c r="DG46" s="92"/>
      <c r="DH46" s="92"/>
      <c r="DI46" s="92"/>
      <c r="DJ46" s="93"/>
      <c r="DK46" s="91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3"/>
      <c r="DW46" s="52"/>
      <c r="DX46" s="53"/>
      <c r="DY46" s="53"/>
      <c r="DZ46" s="53"/>
      <c r="EA46" s="53"/>
      <c r="EB46" s="54"/>
      <c r="EC46" s="91" t="s">
        <v>164</v>
      </c>
      <c r="ED46" s="92"/>
      <c r="EE46" s="92"/>
      <c r="EF46" s="92"/>
      <c r="EG46" s="92"/>
      <c r="EH46" s="92"/>
      <c r="EI46" s="92"/>
      <c r="EJ46" s="92"/>
      <c r="EK46" s="93"/>
      <c r="EL46" s="52">
        <v>2</v>
      </c>
      <c r="EM46" s="53"/>
      <c r="EN46" s="53"/>
      <c r="EO46" s="53"/>
      <c r="EP46" s="53"/>
      <c r="EQ46" s="53"/>
      <c r="ER46" s="53"/>
      <c r="ES46" s="53"/>
      <c r="ET46" s="54"/>
      <c r="EU46" s="91"/>
      <c r="EV46" s="92"/>
      <c r="EW46" s="92"/>
      <c r="EX46" s="92"/>
      <c r="EY46" s="92"/>
      <c r="EZ46" s="92"/>
      <c r="FA46" s="92"/>
      <c r="FB46" s="92"/>
      <c r="FC46" s="93"/>
      <c r="FD46" s="52"/>
      <c r="FE46" s="53"/>
      <c r="FF46" s="53"/>
      <c r="FG46" s="53"/>
      <c r="FH46" s="53"/>
      <c r="FI46" s="53"/>
      <c r="FJ46" s="53"/>
      <c r="FK46" s="53"/>
      <c r="FL46" s="54"/>
    </row>
    <row r="47" spans="1:168" s="21" customFormat="1" ht="13.15" customHeight="1" x14ac:dyDescent="0.2">
      <c r="A47" s="37"/>
      <c r="B47" s="38"/>
      <c r="C47" s="38"/>
      <c r="D47" s="39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7"/>
      <c r="S47" s="37"/>
      <c r="T47" s="38"/>
      <c r="U47" s="38"/>
      <c r="V47" s="38"/>
      <c r="W47" s="38"/>
      <c r="X47" s="38"/>
      <c r="Y47" s="38"/>
      <c r="Z47" s="39"/>
      <c r="AA47" s="49" t="s">
        <v>64</v>
      </c>
      <c r="AB47" s="49"/>
      <c r="AC47" s="49"/>
      <c r="AD47" s="49" t="s">
        <v>64</v>
      </c>
      <c r="AE47" s="49"/>
      <c r="AF47" s="49"/>
      <c r="AG47" s="49" t="s">
        <v>64</v>
      </c>
      <c r="AH47" s="49"/>
      <c r="AI47" s="49"/>
      <c r="AJ47" s="49" t="s">
        <v>114</v>
      </c>
      <c r="AK47" s="49"/>
      <c r="AL47" s="49"/>
      <c r="AM47" s="51" t="s">
        <v>114</v>
      </c>
      <c r="AN47" s="51"/>
      <c r="AO47" s="51"/>
      <c r="AP47" s="49" t="s">
        <v>64</v>
      </c>
      <c r="AQ47" s="49"/>
      <c r="AR47" s="49"/>
      <c r="AS47" s="49" t="s">
        <v>64</v>
      </c>
      <c r="AT47" s="49"/>
      <c r="AU47" s="49"/>
      <c r="AV47" s="49" t="s">
        <v>64</v>
      </c>
      <c r="AW47" s="49"/>
      <c r="AX47" s="49"/>
      <c r="AY47" s="49" t="s">
        <v>64</v>
      </c>
      <c r="AZ47" s="49"/>
      <c r="BA47" s="49"/>
      <c r="BB47" s="49" t="s">
        <v>64</v>
      </c>
      <c r="BC47" s="49"/>
      <c r="BD47" s="49"/>
      <c r="BE47" s="49" t="s">
        <v>114</v>
      </c>
      <c r="BF47" s="49"/>
      <c r="BG47" s="49"/>
      <c r="BH47" s="49" t="s">
        <v>114</v>
      </c>
      <c r="BI47" s="49"/>
      <c r="BJ47" s="49"/>
      <c r="BK47" s="49" t="s">
        <v>64</v>
      </c>
      <c r="BL47" s="49"/>
      <c r="BM47" s="49"/>
      <c r="BN47" s="49" t="s">
        <v>64</v>
      </c>
      <c r="BO47" s="49"/>
      <c r="BP47" s="49"/>
      <c r="BQ47" s="49" t="s">
        <v>64</v>
      </c>
      <c r="BR47" s="49"/>
      <c r="BS47" s="49"/>
      <c r="BT47" s="49" t="s">
        <v>64</v>
      </c>
      <c r="BU47" s="49"/>
      <c r="BV47" s="49"/>
      <c r="BW47" s="49">
        <v>12</v>
      </c>
      <c r="BX47" s="49"/>
      <c r="BY47" s="49"/>
      <c r="BZ47" s="49"/>
      <c r="CA47" s="49"/>
      <c r="CB47" s="56">
        <f>SUM(BW46,BW48)</f>
        <v>169.5</v>
      </c>
      <c r="CC47" s="57"/>
      <c r="CD47" s="57"/>
      <c r="CE47" s="57"/>
      <c r="CF47" s="58"/>
      <c r="CG47" s="91"/>
      <c r="CH47" s="92"/>
      <c r="CI47" s="92"/>
      <c r="CJ47" s="92"/>
      <c r="CK47" s="92"/>
      <c r="CL47" s="93"/>
      <c r="CM47" s="91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3"/>
      <c r="CY47" s="52"/>
      <c r="CZ47" s="53"/>
      <c r="DA47" s="53"/>
      <c r="DB47" s="53"/>
      <c r="DC47" s="53"/>
      <c r="DD47" s="54"/>
      <c r="DE47" s="91"/>
      <c r="DF47" s="92"/>
      <c r="DG47" s="92"/>
      <c r="DH47" s="92"/>
      <c r="DI47" s="92"/>
      <c r="DJ47" s="93"/>
      <c r="DK47" s="91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3"/>
      <c r="DW47" s="52"/>
      <c r="DX47" s="53"/>
      <c r="DY47" s="53"/>
      <c r="DZ47" s="53"/>
      <c r="EA47" s="53"/>
      <c r="EB47" s="54"/>
      <c r="EC47" s="91"/>
      <c r="ED47" s="92"/>
      <c r="EE47" s="92"/>
      <c r="EF47" s="92"/>
      <c r="EG47" s="92"/>
      <c r="EH47" s="92"/>
      <c r="EI47" s="92"/>
      <c r="EJ47" s="92"/>
      <c r="EK47" s="93"/>
      <c r="EL47" s="52"/>
      <c r="EM47" s="53"/>
      <c r="EN47" s="53"/>
      <c r="EO47" s="53"/>
      <c r="EP47" s="53"/>
      <c r="EQ47" s="53"/>
      <c r="ER47" s="53"/>
      <c r="ES47" s="53"/>
      <c r="ET47" s="54"/>
      <c r="EU47" s="91"/>
      <c r="EV47" s="92"/>
      <c r="EW47" s="92"/>
      <c r="EX47" s="92"/>
      <c r="EY47" s="92"/>
      <c r="EZ47" s="92"/>
      <c r="FA47" s="92"/>
      <c r="FB47" s="92"/>
      <c r="FC47" s="93"/>
      <c r="FD47" s="52"/>
      <c r="FE47" s="53"/>
      <c r="FF47" s="53"/>
      <c r="FG47" s="53"/>
      <c r="FH47" s="53"/>
      <c r="FI47" s="53"/>
      <c r="FJ47" s="53"/>
      <c r="FK47" s="53"/>
      <c r="FL47" s="54"/>
    </row>
    <row r="48" spans="1:168" s="21" customFormat="1" ht="13.15" customHeight="1" thickBot="1" x14ac:dyDescent="0.25">
      <c r="A48" s="40"/>
      <c r="B48" s="41"/>
      <c r="C48" s="41"/>
      <c r="D48" s="42"/>
      <c r="E48" s="68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  <c r="S48" s="40"/>
      <c r="T48" s="41"/>
      <c r="U48" s="41"/>
      <c r="V48" s="41"/>
      <c r="W48" s="41"/>
      <c r="X48" s="41"/>
      <c r="Y48" s="41"/>
      <c r="Z48" s="42"/>
      <c r="AA48" s="48">
        <v>8.25</v>
      </c>
      <c r="AB48" s="48"/>
      <c r="AC48" s="48"/>
      <c r="AD48" s="48">
        <v>8.25</v>
      </c>
      <c r="AE48" s="48"/>
      <c r="AF48" s="48"/>
      <c r="AG48" s="48">
        <v>7</v>
      </c>
      <c r="AH48" s="48"/>
      <c r="AI48" s="48"/>
      <c r="AJ48" s="48"/>
      <c r="AK48" s="48"/>
      <c r="AL48" s="48"/>
      <c r="AM48" s="48"/>
      <c r="AN48" s="48"/>
      <c r="AO48" s="48"/>
      <c r="AP48" s="48">
        <v>8.25</v>
      </c>
      <c r="AQ48" s="48"/>
      <c r="AR48" s="48"/>
      <c r="AS48" s="48">
        <v>8.25</v>
      </c>
      <c r="AT48" s="48"/>
      <c r="AU48" s="48"/>
      <c r="AV48" s="48">
        <v>8.25</v>
      </c>
      <c r="AW48" s="48"/>
      <c r="AX48" s="48"/>
      <c r="AY48" s="48">
        <v>8.25</v>
      </c>
      <c r="AZ48" s="48"/>
      <c r="BA48" s="48"/>
      <c r="BB48" s="48">
        <v>7</v>
      </c>
      <c r="BC48" s="48"/>
      <c r="BD48" s="48"/>
      <c r="BE48" s="48"/>
      <c r="BF48" s="48"/>
      <c r="BG48" s="48"/>
      <c r="BH48" s="48"/>
      <c r="BI48" s="48"/>
      <c r="BJ48" s="48"/>
      <c r="BK48" s="48">
        <v>8.25</v>
      </c>
      <c r="BL48" s="48"/>
      <c r="BM48" s="48"/>
      <c r="BN48" s="48">
        <v>8.25</v>
      </c>
      <c r="BO48" s="48"/>
      <c r="BP48" s="48"/>
      <c r="BQ48" s="48">
        <v>8.25</v>
      </c>
      <c r="BR48" s="48"/>
      <c r="BS48" s="48"/>
      <c r="BT48" s="48">
        <v>8.25</v>
      </c>
      <c r="BU48" s="48"/>
      <c r="BV48" s="48"/>
      <c r="BW48" s="47">
        <f>SUM(AA48:BV48)</f>
        <v>96.5</v>
      </c>
      <c r="BX48" s="47"/>
      <c r="BY48" s="47"/>
      <c r="BZ48" s="47"/>
      <c r="CA48" s="47"/>
      <c r="CB48" s="78"/>
      <c r="CC48" s="79"/>
      <c r="CD48" s="79"/>
      <c r="CE48" s="79"/>
      <c r="CF48" s="80"/>
      <c r="CG48" s="82"/>
      <c r="CH48" s="83"/>
      <c r="CI48" s="83"/>
      <c r="CJ48" s="83"/>
      <c r="CK48" s="83"/>
      <c r="CL48" s="84"/>
      <c r="CM48" s="82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4"/>
      <c r="CY48" s="44"/>
      <c r="CZ48" s="45"/>
      <c r="DA48" s="45"/>
      <c r="DB48" s="45"/>
      <c r="DC48" s="45"/>
      <c r="DD48" s="46"/>
      <c r="DE48" s="82"/>
      <c r="DF48" s="83"/>
      <c r="DG48" s="83"/>
      <c r="DH48" s="83"/>
      <c r="DI48" s="83"/>
      <c r="DJ48" s="84"/>
      <c r="DK48" s="82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4"/>
      <c r="DW48" s="44"/>
      <c r="DX48" s="45"/>
      <c r="DY48" s="45"/>
      <c r="DZ48" s="45"/>
      <c r="EA48" s="45"/>
      <c r="EB48" s="46"/>
      <c r="EC48" s="82"/>
      <c r="ED48" s="83"/>
      <c r="EE48" s="83"/>
      <c r="EF48" s="83"/>
      <c r="EG48" s="83"/>
      <c r="EH48" s="83"/>
      <c r="EI48" s="83"/>
      <c r="EJ48" s="83"/>
      <c r="EK48" s="84"/>
      <c r="EL48" s="44"/>
      <c r="EM48" s="45"/>
      <c r="EN48" s="45"/>
      <c r="EO48" s="45"/>
      <c r="EP48" s="45"/>
      <c r="EQ48" s="45"/>
      <c r="ER48" s="45"/>
      <c r="ES48" s="45"/>
      <c r="ET48" s="46"/>
      <c r="EU48" s="82"/>
      <c r="EV48" s="83"/>
      <c r="EW48" s="83"/>
      <c r="EX48" s="83"/>
      <c r="EY48" s="83"/>
      <c r="EZ48" s="83"/>
      <c r="FA48" s="83"/>
      <c r="FB48" s="83"/>
      <c r="FC48" s="84"/>
      <c r="FD48" s="44"/>
      <c r="FE48" s="45"/>
      <c r="FF48" s="45"/>
      <c r="FG48" s="45"/>
      <c r="FH48" s="45"/>
      <c r="FI48" s="45"/>
      <c r="FJ48" s="45"/>
      <c r="FK48" s="45"/>
      <c r="FL48" s="46"/>
    </row>
    <row r="49" spans="1:168" ht="12.75" customHeight="1" x14ac:dyDescent="0.2">
      <c r="A49" s="34" t="s">
        <v>189</v>
      </c>
      <c r="B49" s="35"/>
      <c r="C49" s="35"/>
      <c r="D49" s="36"/>
      <c r="E49" s="62" t="s">
        <v>208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4"/>
      <c r="S49" s="34" t="s">
        <v>209</v>
      </c>
      <c r="T49" s="35"/>
      <c r="U49" s="35"/>
      <c r="V49" s="35"/>
      <c r="W49" s="35"/>
      <c r="X49" s="35"/>
      <c r="Y49" s="35"/>
      <c r="Z49" s="36"/>
      <c r="AA49" s="49" t="s">
        <v>64</v>
      </c>
      <c r="AB49" s="49"/>
      <c r="AC49" s="49"/>
      <c r="AD49" s="49" t="s">
        <v>64</v>
      </c>
      <c r="AE49" s="49"/>
      <c r="AF49" s="49"/>
      <c r="AG49" s="49" t="s">
        <v>64</v>
      </c>
      <c r="AH49" s="49"/>
      <c r="AI49" s="49"/>
      <c r="AJ49" s="49" t="s">
        <v>64</v>
      </c>
      <c r="AK49" s="49"/>
      <c r="AL49" s="49"/>
      <c r="AM49" s="49" t="s">
        <v>114</v>
      </c>
      <c r="AN49" s="49"/>
      <c r="AO49" s="49"/>
      <c r="AP49" s="51" t="s">
        <v>114</v>
      </c>
      <c r="AQ49" s="51"/>
      <c r="AR49" s="51"/>
      <c r="AS49" s="49" t="s">
        <v>64</v>
      </c>
      <c r="AT49" s="49"/>
      <c r="AU49" s="49"/>
      <c r="AV49" s="49" t="s">
        <v>64</v>
      </c>
      <c r="AW49" s="49"/>
      <c r="AX49" s="49"/>
      <c r="AY49" s="49" t="s">
        <v>64</v>
      </c>
      <c r="AZ49" s="49"/>
      <c r="BA49" s="49"/>
      <c r="BB49" s="49" t="s">
        <v>64</v>
      </c>
      <c r="BC49" s="49"/>
      <c r="BD49" s="49"/>
      <c r="BE49" s="49" t="s">
        <v>64</v>
      </c>
      <c r="BF49" s="49"/>
      <c r="BG49" s="49"/>
      <c r="BH49" s="49" t="s">
        <v>114</v>
      </c>
      <c r="BI49" s="49"/>
      <c r="BJ49" s="49"/>
      <c r="BK49" s="49" t="s">
        <v>114</v>
      </c>
      <c r="BL49" s="49"/>
      <c r="BM49" s="49"/>
      <c r="BN49" s="49"/>
      <c r="BO49" s="49"/>
      <c r="BP49" s="49"/>
      <c r="BQ49" s="49"/>
      <c r="BR49" s="49"/>
      <c r="BS49" s="49"/>
      <c r="BT49" s="55"/>
      <c r="BU49" s="55"/>
      <c r="BV49" s="55"/>
      <c r="BW49" s="51">
        <v>9</v>
      </c>
      <c r="BX49" s="51"/>
      <c r="BY49" s="51"/>
      <c r="BZ49" s="51"/>
      <c r="CA49" s="51"/>
      <c r="CB49" s="56">
        <v>9</v>
      </c>
      <c r="CC49" s="57"/>
      <c r="CD49" s="57"/>
      <c r="CE49" s="57"/>
      <c r="CF49" s="58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49"/>
      <c r="CZ49" s="49"/>
      <c r="DA49" s="49"/>
      <c r="DB49" s="49"/>
      <c r="DC49" s="49"/>
      <c r="DD49" s="49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49"/>
      <c r="DX49" s="49"/>
      <c r="DY49" s="49"/>
      <c r="DZ49" s="49"/>
      <c r="EA49" s="49"/>
      <c r="EB49" s="49"/>
      <c r="EC49" s="50" t="s">
        <v>114</v>
      </c>
      <c r="ED49" s="50"/>
      <c r="EE49" s="50"/>
      <c r="EF49" s="50"/>
      <c r="EG49" s="50"/>
      <c r="EH49" s="50"/>
      <c r="EI49" s="50"/>
      <c r="EJ49" s="50"/>
      <c r="EK49" s="50"/>
      <c r="EL49" s="49">
        <v>4</v>
      </c>
      <c r="EM49" s="49"/>
      <c r="EN49" s="49"/>
      <c r="EO49" s="49"/>
      <c r="EP49" s="49"/>
      <c r="EQ49" s="49"/>
      <c r="ER49" s="49"/>
      <c r="ES49" s="49"/>
      <c r="ET49" s="49"/>
      <c r="EU49" s="50"/>
      <c r="EV49" s="50"/>
      <c r="EW49" s="50"/>
      <c r="EX49" s="50"/>
      <c r="EY49" s="50"/>
      <c r="EZ49" s="50"/>
      <c r="FA49" s="50"/>
      <c r="FB49" s="50"/>
      <c r="FC49" s="50"/>
      <c r="FD49" s="52"/>
      <c r="FE49" s="53"/>
      <c r="FF49" s="53"/>
      <c r="FG49" s="53"/>
      <c r="FH49" s="53"/>
      <c r="FI49" s="53"/>
      <c r="FJ49" s="53"/>
      <c r="FK49" s="53"/>
      <c r="FL49" s="54"/>
    </row>
    <row r="50" spans="1:168" ht="13.5" thickBot="1" x14ac:dyDescent="0.25">
      <c r="A50" s="37"/>
      <c r="B50" s="38"/>
      <c r="C50" s="38"/>
      <c r="D50" s="39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7"/>
      <c r="S50" s="37"/>
      <c r="T50" s="38"/>
      <c r="U50" s="38"/>
      <c r="V50" s="38"/>
      <c r="W50" s="38"/>
      <c r="X50" s="38"/>
      <c r="Y50" s="38"/>
      <c r="Z50" s="39"/>
      <c r="AA50" s="48">
        <v>8.25</v>
      </c>
      <c r="AB50" s="48"/>
      <c r="AC50" s="48"/>
      <c r="AD50" s="48">
        <v>8.25</v>
      </c>
      <c r="AE50" s="48"/>
      <c r="AF50" s="48"/>
      <c r="AG50" s="48">
        <v>8.25</v>
      </c>
      <c r="AH50" s="48"/>
      <c r="AI50" s="48"/>
      <c r="AJ50" s="48">
        <v>7</v>
      </c>
      <c r="AK50" s="48"/>
      <c r="AL50" s="48"/>
      <c r="AM50" s="48"/>
      <c r="AN50" s="48"/>
      <c r="AO50" s="48"/>
      <c r="AP50" s="48"/>
      <c r="AQ50" s="48"/>
      <c r="AR50" s="48"/>
      <c r="AS50" s="48">
        <v>8.25</v>
      </c>
      <c r="AT50" s="48"/>
      <c r="AU50" s="48"/>
      <c r="AV50" s="48">
        <v>8.25</v>
      </c>
      <c r="AW50" s="48"/>
      <c r="AX50" s="48"/>
      <c r="AY50" s="48">
        <v>8.25</v>
      </c>
      <c r="AZ50" s="48"/>
      <c r="BA50" s="48"/>
      <c r="BB50" s="48">
        <v>8.25</v>
      </c>
      <c r="BC50" s="48"/>
      <c r="BD50" s="48"/>
      <c r="BE50" s="48">
        <v>7</v>
      </c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77"/>
      <c r="BU50" s="77"/>
      <c r="BV50" s="77"/>
      <c r="BW50" s="49">
        <f>SUM(AA50:BS50)</f>
        <v>71.75</v>
      </c>
      <c r="BX50" s="49"/>
      <c r="BY50" s="49"/>
      <c r="BZ50" s="49"/>
      <c r="CA50" s="49"/>
      <c r="CB50" s="59"/>
      <c r="CC50" s="60"/>
      <c r="CD50" s="60"/>
      <c r="CE50" s="60"/>
      <c r="CF50" s="61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49"/>
      <c r="CZ50" s="49"/>
      <c r="DA50" s="49"/>
      <c r="DB50" s="49"/>
      <c r="DC50" s="49"/>
      <c r="DD50" s="49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49"/>
      <c r="DX50" s="49"/>
      <c r="DY50" s="49"/>
      <c r="DZ50" s="49"/>
      <c r="EA50" s="49"/>
      <c r="EB50" s="49"/>
      <c r="EC50" s="50"/>
      <c r="ED50" s="50"/>
      <c r="EE50" s="50"/>
      <c r="EF50" s="50"/>
      <c r="EG50" s="50"/>
      <c r="EH50" s="50"/>
      <c r="EI50" s="50"/>
      <c r="EJ50" s="50"/>
      <c r="EK50" s="50"/>
      <c r="EL50" s="49"/>
      <c r="EM50" s="49"/>
      <c r="EN50" s="49"/>
      <c r="EO50" s="49"/>
      <c r="EP50" s="49"/>
      <c r="EQ50" s="49"/>
      <c r="ER50" s="49"/>
      <c r="ES50" s="49"/>
      <c r="ET50" s="49"/>
      <c r="EU50" s="50"/>
      <c r="EV50" s="50"/>
      <c r="EW50" s="50"/>
      <c r="EX50" s="50"/>
      <c r="EY50" s="50"/>
      <c r="EZ50" s="50"/>
      <c r="FA50" s="50"/>
      <c r="FB50" s="50"/>
      <c r="FC50" s="50"/>
      <c r="FD50" s="52"/>
      <c r="FE50" s="53"/>
      <c r="FF50" s="53"/>
      <c r="FG50" s="53"/>
      <c r="FH50" s="53"/>
      <c r="FI50" s="53"/>
      <c r="FJ50" s="53"/>
      <c r="FK50" s="53"/>
      <c r="FL50" s="54"/>
    </row>
    <row r="51" spans="1:168" x14ac:dyDescent="0.2">
      <c r="A51" s="37"/>
      <c r="B51" s="38"/>
      <c r="C51" s="38"/>
      <c r="D51" s="39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7"/>
      <c r="S51" s="37"/>
      <c r="T51" s="38"/>
      <c r="U51" s="38"/>
      <c r="V51" s="38"/>
      <c r="W51" s="38"/>
      <c r="X51" s="38"/>
      <c r="Y51" s="38"/>
      <c r="Z51" s="3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51"/>
      <c r="AN51" s="51"/>
      <c r="AO51" s="51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>
        <v>0</v>
      </c>
      <c r="BX51" s="49"/>
      <c r="BY51" s="49"/>
      <c r="BZ51" s="49"/>
      <c r="CA51" s="49"/>
      <c r="CB51" s="56">
        <f>SUM(BW50,BW52)</f>
        <v>71.75</v>
      </c>
      <c r="CC51" s="57"/>
      <c r="CD51" s="57"/>
      <c r="CE51" s="57"/>
      <c r="CF51" s="58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49"/>
      <c r="CZ51" s="49"/>
      <c r="DA51" s="49"/>
      <c r="DB51" s="49"/>
      <c r="DC51" s="49"/>
      <c r="DD51" s="49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49"/>
      <c r="DX51" s="49"/>
      <c r="DY51" s="49"/>
      <c r="DZ51" s="49"/>
      <c r="EA51" s="49"/>
      <c r="EB51" s="49"/>
      <c r="EC51" s="50"/>
      <c r="ED51" s="50"/>
      <c r="EE51" s="50"/>
      <c r="EF51" s="50"/>
      <c r="EG51" s="50"/>
      <c r="EH51" s="50"/>
      <c r="EI51" s="50"/>
      <c r="EJ51" s="50"/>
      <c r="EK51" s="50"/>
      <c r="EL51" s="49"/>
      <c r="EM51" s="49"/>
      <c r="EN51" s="49"/>
      <c r="EO51" s="49"/>
      <c r="EP51" s="49"/>
      <c r="EQ51" s="49"/>
      <c r="ER51" s="49"/>
      <c r="ES51" s="49"/>
      <c r="ET51" s="49"/>
      <c r="EU51" s="50"/>
      <c r="EV51" s="50"/>
      <c r="EW51" s="50"/>
      <c r="EX51" s="50"/>
      <c r="EY51" s="50"/>
      <c r="EZ51" s="50"/>
      <c r="FA51" s="50"/>
      <c r="FB51" s="50"/>
      <c r="FC51" s="50"/>
      <c r="FD51" s="52"/>
      <c r="FE51" s="53"/>
      <c r="FF51" s="53"/>
      <c r="FG51" s="53"/>
      <c r="FH51" s="53"/>
      <c r="FI51" s="53"/>
      <c r="FJ51" s="53"/>
      <c r="FK51" s="53"/>
      <c r="FL51" s="54"/>
    </row>
    <row r="52" spans="1:168" ht="13.5" thickBot="1" x14ac:dyDescent="0.25">
      <c r="A52" s="40"/>
      <c r="B52" s="41"/>
      <c r="C52" s="41"/>
      <c r="D52" s="42"/>
      <c r="E52" s="68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40"/>
      <c r="T52" s="41"/>
      <c r="U52" s="41"/>
      <c r="V52" s="41"/>
      <c r="W52" s="41"/>
      <c r="X52" s="41"/>
      <c r="Y52" s="41"/>
      <c r="Z52" s="42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7">
        <f>SUM(AA52:BV52)</f>
        <v>0</v>
      </c>
      <c r="BX52" s="47"/>
      <c r="BY52" s="47"/>
      <c r="BZ52" s="47"/>
      <c r="CA52" s="47"/>
      <c r="CB52" s="78"/>
      <c r="CC52" s="79"/>
      <c r="CD52" s="79"/>
      <c r="CE52" s="79"/>
      <c r="CF52" s="80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7"/>
      <c r="CZ52" s="47"/>
      <c r="DA52" s="47"/>
      <c r="DB52" s="47"/>
      <c r="DC52" s="47"/>
      <c r="DD52" s="47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7"/>
      <c r="DX52" s="47"/>
      <c r="DY52" s="47"/>
      <c r="DZ52" s="47"/>
      <c r="EA52" s="47"/>
      <c r="EB52" s="47"/>
      <c r="EC52" s="43"/>
      <c r="ED52" s="43"/>
      <c r="EE52" s="43"/>
      <c r="EF52" s="43"/>
      <c r="EG52" s="43"/>
      <c r="EH52" s="43"/>
      <c r="EI52" s="43"/>
      <c r="EJ52" s="43"/>
      <c r="EK52" s="43"/>
      <c r="EL52" s="47"/>
      <c r="EM52" s="47"/>
      <c r="EN52" s="47"/>
      <c r="EO52" s="47"/>
      <c r="EP52" s="47"/>
      <c r="EQ52" s="47"/>
      <c r="ER52" s="47"/>
      <c r="ES52" s="47"/>
      <c r="ET52" s="47"/>
      <c r="EU52" s="43"/>
      <c r="EV52" s="43"/>
      <c r="EW52" s="43"/>
      <c r="EX52" s="43"/>
      <c r="EY52" s="43"/>
      <c r="EZ52" s="43"/>
      <c r="FA52" s="43"/>
      <c r="FB52" s="43"/>
      <c r="FC52" s="43"/>
      <c r="FD52" s="44"/>
      <c r="FE52" s="45"/>
      <c r="FF52" s="45"/>
      <c r="FG52" s="45"/>
      <c r="FH52" s="45"/>
      <c r="FI52" s="45"/>
      <c r="FJ52" s="45"/>
      <c r="FK52" s="45"/>
      <c r="FL52" s="46"/>
    </row>
    <row r="53" spans="1:168" ht="108.75" customHeight="1" x14ac:dyDescent="0.2"/>
    <row r="55" spans="1:168" s="7" customFormat="1" ht="12" x14ac:dyDescent="0.2">
      <c r="A55" s="167" t="s">
        <v>7</v>
      </c>
      <c r="B55" s="167"/>
      <c r="C55" s="167"/>
      <c r="D55" s="167"/>
      <c r="E55" s="127" t="s">
        <v>41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 t="s">
        <v>43</v>
      </c>
      <c r="T55" s="127"/>
      <c r="U55" s="127"/>
      <c r="V55" s="127"/>
      <c r="W55" s="127"/>
      <c r="X55" s="127"/>
      <c r="Y55" s="127"/>
      <c r="Z55" s="127"/>
      <c r="AA55" s="168" t="s">
        <v>48</v>
      </c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 t="s">
        <v>46</v>
      </c>
      <c r="BX55" s="127"/>
      <c r="BY55" s="127"/>
      <c r="BZ55" s="127"/>
      <c r="CA55" s="127"/>
      <c r="CB55" s="127"/>
      <c r="CC55" s="127"/>
      <c r="CD55" s="127"/>
      <c r="CE55" s="127"/>
      <c r="CF55" s="127"/>
      <c r="CG55" s="127" t="s">
        <v>50</v>
      </c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 t="s">
        <v>32</v>
      </c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7"/>
      <c r="FL55" s="127"/>
    </row>
    <row r="56" spans="1:168" s="7" customFormat="1" ht="12" x14ac:dyDescent="0.2">
      <c r="A56" s="169" t="s">
        <v>30</v>
      </c>
      <c r="B56" s="169"/>
      <c r="C56" s="169"/>
      <c r="D56" s="169"/>
      <c r="E56" s="120" t="s">
        <v>12</v>
      </c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 t="s">
        <v>14</v>
      </c>
      <c r="T56" s="120"/>
      <c r="U56" s="120"/>
      <c r="V56" s="120"/>
      <c r="W56" s="120"/>
      <c r="X56" s="120"/>
      <c r="Y56" s="120"/>
      <c r="Z56" s="120"/>
      <c r="AA56" s="170" t="s">
        <v>49</v>
      </c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 t="s">
        <v>47</v>
      </c>
      <c r="BX56" s="129"/>
      <c r="BY56" s="129"/>
      <c r="BZ56" s="129"/>
      <c r="CA56" s="129"/>
      <c r="CB56" s="129"/>
      <c r="CC56" s="129"/>
      <c r="CD56" s="129"/>
      <c r="CE56" s="129"/>
      <c r="CF56" s="129"/>
      <c r="CG56" s="129" t="s">
        <v>51</v>
      </c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29"/>
      <c r="CY56" s="129"/>
      <c r="CZ56" s="129"/>
      <c r="DA56" s="129"/>
      <c r="DB56" s="129"/>
      <c r="DC56" s="129"/>
      <c r="DD56" s="129"/>
      <c r="DE56" s="129"/>
      <c r="DF56" s="129"/>
      <c r="DG56" s="129"/>
      <c r="DH56" s="129"/>
      <c r="DI56" s="129"/>
      <c r="DJ56" s="129"/>
      <c r="DK56" s="129"/>
      <c r="DL56" s="129"/>
      <c r="DM56" s="129"/>
      <c r="DN56" s="129"/>
      <c r="DO56" s="129"/>
      <c r="DP56" s="129"/>
      <c r="DQ56" s="129"/>
      <c r="DR56" s="129"/>
      <c r="DS56" s="129"/>
      <c r="DT56" s="129"/>
      <c r="DU56" s="129"/>
      <c r="DV56" s="129"/>
      <c r="DW56" s="129"/>
      <c r="DX56" s="129"/>
      <c r="DY56" s="129"/>
      <c r="DZ56" s="129"/>
      <c r="EA56" s="129"/>
      <c r="EB56" s="129"/>
      <c r="EC56" s="129"/>
      <c r="ED56" s="129"/>
      <c r="EE56" s="129"/>
      <c r="EF56" s="129"/>
      <c r="EG56" s="129"/>
      <c r="EH56" s="129"/>
      <c r="EI56" s="129"/>
      <c r="EJ56" s="129"/>
      <c r="EK56" s="129"/>
      <c r="EL56" s="129"/>
      <c r="EM56" s="129"/>
      <c r="EN56" s="129"/>
      <c r="EO56" s="129"/>
      <c r="EP56" s="129"/>
      <c r="EQ56" s="129"/>
      <c r="ER56" s="129"/>
      <c r="ES56" s="129"/>
      <c r="ET56" s="129"/>
      <c r="EU56" s="129"/>
      <c r="EV56" s="129"/>
      <c r="EW56" s="129"/>
      <c r="EX56" s="129"/>
      <c r="EY56" s="129"/>
      <c r="EZ56" s="129"/>
      <c r="FA56" s="129"/>
      <c r="FB56" s="129"/>
      <c r="FC56" s="129"/>
      <c r="FD56" s="129"/>
      <c r="FE56" s="129"/>
      <c r="FF56" s="129"/>
      <c r="FG56" s="129"/>
      <c r="FH56" s="129"/>
      <c r="FI56" s="129"/>
      <c r="FJ56" s="129"/>
      <c r="FK56" s="129"/>
      <c r="FL56" s="129"/>
    </row>
    <row r="57" spans="1:168" s="7" customFormat="1" ht="12" x14ac:dyDescent="0.2">
      <c r="A57" s="169" t="s">
        <v>31</v>
      </c>
      <c r="B57" s="169"/>
      <c r="C57" s="169"/>
      <c r="D57" s="169"/>
      <c r="E57" s="120" t="s">
        <v>42</v>
      </c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208">
        <f>DATE(YEAR($DN$15),MONTH($DN$15),1)</f>
        <v>41548</v>
      </c>
      <c r="AB57" s="208"/>
      <c r="AC57" s="209"/>
      <c r="AD57" s="207">
        <f>AA57+1</f>
        <v>41549</v>
      </c>
      <c r="AE57" s="205"/>
      <c r="AF57" s="206"/>
      <c r="AG57" s="207">
        <f t="shared" ref="AG57" si="27">AD57+1</f>
        <v>41550</v>
      </c>
      <c r="AH57" s="205"/>
      <c r="AI57" s="206"/>
      <c r="AJ57" s="207">
        <f t="shared" ref="AJ57" si="28">AG57+1</f>
        <v>41551</v>
      </c>
      <c r="AK57" s="205"/>
      <c r="AL57" s="206"/>
      <c r="AM57" s="207">
        <f t="shared" ref="AM57" si="29">AJ57+1</f>
        <v>41552</v>
      </c>
      <c r="AN57" s="205"/>
      <c r="AO57" s="206"/>
      <c r="AP57" s="207">
        <f t="shared" ref="AP57" si="30">AM57+1</f>
        <v>41553</v>
      </c>
      <c r="AQ57" s="205"/>
      <c r="AR57" s="206"/>
      <c r="AS57" s="207">
        <f t="shared" ref="AS57" si="31">AP57+1</f>
        <v>41554</v>
      </c>
      <c r="AT57" s="205"/>
      <c r="AU57" s="206"/>
      <c r="AV57" s="207">
        <f t="shared" ref="AV57" si="32">AS57+1</f>
        <v>41555</v>
      </c>
      <c r="AW57" s="205"/>
      <c r="AX57" s="206"/>
      <c r="AY57" s="207">
        <f t="shared" ref="AY57" si="33">AV57+1</f>
        <v>41556</v>
      </c>
      <c r="AZ57" s="205"/>
      <c r="BA57" s="206"/>
      <c r="BB57" s="207">
        <f t="shared" ref="BB57" si="34">AY57+1</f>
        <v>41557</v>
      </c>
      <c r="BC57" s="205"/>
      <c r="BD57" s="206"/>
      <c r="BE57" s="207">
        <f t="shared" ref="BE57" si="35">BB57+1</f>
        <v>41558</v>
      </c>
      <c r="BF57" s="205"/>
      <c r="BG57" s="206"/>
      <c r="BH57" s="207">
        <f t="shared" ref="BH57" si="36">BE57+1</f>
        <v>41559</v>
      </c>
      <c r="BI57" s="205"/>
      <c r="BJ57" s="206"/>
      <c r="BK57" s="207">
        <f t="shared" ref="BK57" si="37">BH57+1</f>
        <v>41560</v>
      </c>
      <c r="BL57" s="205"/>
      <c r="BM57" s="206"/>
      <c r="BN57" s="207">
        <f t="shared" ref="BN57" si="38">BK57+1</f>
        <v>41561</v>
      </c>
      <c r="BO57" s="205"/>
      <c r="BP57" s="206"/>
      <c r="BQ57" s="207">
        <f t="shared" ref="BQ57" si="39">BN57+1</f>
        <v>41562</v>
      </c>
      <c r="BR57" s="205"/>
      <c r="BS57" s="206"/>
      <c r="BT57" s="201" t="s">
        <v>26</v>
      </c>
      <c r="BU57" s="199"/>
      <c r="BV57" s="200"/>
      <c r="BW57" s="120" t="s">
        <v>44</v>
      </c>
      <c r="BX57" s="120"/>
      <c r="BY57" s="120"/>
      <c r="BZ57" s="120"/>
      <c r="CA57" s="120"/>
      <c r="CB57" s="120" t="s">
        <v>28</v>
      </c>
      <c r="CC57" s="120"/>
      <c r="CD57" s="120"/>
      <c r="CE57" s="120"/>
      <c r="CF57" s="120"/>
      <c r="CG57" s="139" t="s">
        <v>33</v>
      </c>
      <c r="CH57" s="140"/>
      <c r="CI57" s="140"/>
      <c r="CJ57" s="140"/>
      <c r="CK57" s="140"/>
      <c r="CL57" s="140"/>
      <c r="CM57" s="140"/>
      <c r="CN57" s="140"/>
      <c r="CO57" s="140"/>
      <c r="CP57" s="140"/>
      <c r="CQ57" s="140"/>
      <c r="CR57" s="140"/>
      <c r="CS57" s="140"/>
      <c r="CT57" s="140"/>
      <c r="CU57" s="140"/>
      <c r="CV57" s="140"/>
      <c r="CW57" s="140"/>
      <c r="CX57" s="140"/>
      <c r="CY57" s="140"/>
      <c r="CZ57" s="140"/>
      <c r="DA57" s="140"/>
      <c r="DB57" s="140"/>
      <c r="DC57" s="140"/>
      <c r="DD57" s="140"/>
      <c r="DE57" s="140"/>
      <c r="DF57" s="140"/>
      <c r="DG57" s="140"/>
      <c r="DH57" s="140"/>
      <c r="DI57" s="140"/>
      <c r="DJ57" s="140"/>
      <c r="DK57" s="140"/>
      <c r="DL57" s="140"/>
      <c r="DM57" s="140"/>
      <c r="DN57" s="140"/>
      <c r="DO57" s="140"/>
      <c r="DP57" s="140"/>
      <c r="DQ57" s="140"/>
      <c r="DR57" s="140"/>
      <c r="DS57" s="140"/>
      <c r="DT57" s="140"/>
      <c r="DU57" s="140"/>
      <c r="DV57" s="140"/>
      <c r="DW57" s="140"/>
      <c r="DX57" s="140"/>
      <c r="DY57" s="140"/>
      <c r="DZ57" s="140"/>
      <c r="EA57" s="140"/>
      <c r="EB57" s="141"/>
      <c r="EC57" s="127" t="s">
        <v>16</v>
      </c>
      <c r="ED57" s="127"/>
      <c r="EE57" s="127"/>
      <c r="EF57" s="127"/>
      <c r="EG57" s="127"/>
      <c r="EH57" s="127"/>
      <c r="EI57" s="127"/>
      <c r="EJ57" s="127"/>
      <c r="EK57" s="127"/>
      <c r="EL57" s="127" t="s">
        <v>55</v>
      </c>
      <c r="EM57" s="127"/>
      <c r="EN57" s="127"/>
      <c r="EO57" s="127"/>
      <c r="EP57" s="127"/>
      <c r="EQ57" s="127"/>
      <c r="ER57" s="127"/>
      <c r="ES57" s="127"/>
      <c r="ET57" s="127"/>
      <c r="EU57" s="127" t="s">
        <v>16</v>
      </c>
      <c r="EV57" s="127"/>
      <c r="EW57" s="127"/>
      <c r="EX57" s="127"/>
      <c r="EY57" s="127"/>
      <c r="EZ57" s="127"/>
      <c r="FA57" s="127"/>
      <c r="FB57" s="127"/>
      <c r="FC57" s="127"/>
      <c r="FD57" s="127" t="s">
        <v>29</v>
      </c>
      <c r="FE57" s="127"/>
      <c r="FF57" s="127"/>
      <c r="FG57" s="127"/>
      <c r="FH57" s="127"/>
      <c r="FI57" s="127"/>
      <c r="FJ57" s="127"/>
      <c r="FK57" s="127"/>
      <c r="FL57" s="127"/>
    </row>
    <row r="58" spans="1:168" s="7" customFormat="1" ht="12" x14ac:dyDescent="0.2">
      <c r="A58" s="169"/>
      <c r="B58" s="169"/>
      <c r="C58" s="169"/>
      <c r="D58" s="169"/>
      <c r="E58" s="120" t="s">
        <v>13</v>
      </c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208"/>
      <c r="AB58" s="208"/>
      <c r="AC58" s="209"/>
      <c r="AD58" s="201"/>
      <c r="AE58" s="199"/>
      <c r="AF58" s="200"/>
      <c r="AG58" s="201"/>
      <c r="AH58" s="199"/>
      <c r="AI58" s="200"/>
      <c r="AJ58" s="201"/>
      <c r="AK58" s="199"/>
      <c r="AL58" s="200"/>
      <c r="AM58" s="201"/>
      <c r="AN58" s="199"/>
      <c r="AO58" s="200"/>
      <c r="AP58" s="201"/>
      <c r="AQ58" s="199"/>
      <c r="AR58" s="200"/>
      <c r="AS58" s="201"/>
      <c r="AT58" s="199"/>
      <c r="AU58" s="200"/>
      <c r="AV58" s="201"/>
      <c r="AW58" s="199"/>
      <c r="AX58" s="200"/>
      <c r="AY58" s="201"/>
      <c r="AZ58" s="199"/>
      <c r="BA58" s="200"/>
      <c r="BB58" s="201"/>
      <c r="BC58" s="199"/>
      <c r="BD58" s="200"/>
      <c r="BE58" s="201"/>
      <c r="BF58" s="199"/>
      <c r="BG58" s="200"/>
      <c r="BH58" s="201"/>
      <c r="BI58" s="199"/>
      <c r="BJ58" s="200"/>
      <c r="BK58" s="201"/>
      <c r="BL58" s="199"/>
      <c r="BM58" s="200"/>
      <c r="BN58" s="201"/>
      <c r="BO58" s="199"/>
      <c r="BP58" s="200"/>
      <c r="BQ58" s="201"/>
      <c r="BR58" s="199"/>
      <c r="BS58" s="200"/>
      <c r="BT58" s="201"/>
      <c r="BU58" s="199"/>
      <c r="BV58" s="200"/>
      <c r="BW58" s="120" t="s">
        <v>45</v>
      </c>
      <c r="BX58" s="120"/>
      <c r="BY58" s="120"/>
      <c r="BZ58" s="120"/>
      <c r="CA58" s="120"/>
      <c r="CB58" s="120"/>
      <c r="CC58" s="120"/>
      <c r="CD58" s="120"/>
      <c r="CE58" s="120"/>
      <c r="CF58" s="120"/>
      <c r="CG58" s="172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3"/>
      <c r="CX58" s="173"/>
      <c r="CY58" s="173"/>
      <c r="CZ58" s="173"/>
      <c r="DA58" s="173"/>
      <c r="DB58" s="173"/>
      <c r="DC58" s="173"/>
      <c r="DD58" s="173"/>
      <c r="DE58" s="173"/>
      <c r="DF58" s="173"/>
      <c r="DG58" s="173"/>
      <c r="DH58" s="173"/>
      <c r="DI58" s="173"/>
      <c r="DJ58" s="173"/>
      <c r="DK58" s="173"/>
      <c r="DL58" s="173"/>
      <c r="DM58" s="173"/>
      <c r="DN58" s="173"/>
      <c r="DO58" s="173"/>
      <c r="DP58" s="173"/>
      <c r="DQ58" s="173"/>
      <c r="DR58" s="173"/>
      <c r="DS58" s="173"/>
      <c r="DT58" s="173"/>
      <c r="DU58" s="173"/>
      <c r="DV58" s="173"/>
      <c r="DW58" s="173"/>
      <c r="DX58" s="173"/>
      <c r="DY58" s="173"/>
      <c r="DZ58" s="173"/>
      <c r="EA58" s="173"/>
      <c r="EB58" s="17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 t="s">
        <v>34</v>
      </c>
      <c r="FE58" s="120"/>
      <c r="FF58" s="120"/>
      <c r="FG58" s="120"/>
      <c r="FH58" s="120"/>
      <c r="FI58" s="120"/>
      <c r="FJ58" s="120"/>
      <c r="FK58" s="120"/>
      <c r="FL58" s="120"/>
    </row>
    <row r="59" spans="1:168" s="7" customFormat="1" ht="12" x14ac:dyDescent="0.2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208"/>
      <c r="AB59" s="208"/>
      <c r="AC59" s="209"/>
      <c r="AD59" s="201"/>
      <c r="AE59" s="199"/>
      <c r="AF59" s="200"/>
      <c r="AG59" s="201"/>
      <c r="AH59" s="199"/>
      <c r="AI59" s="200"/>
      <c r="AJ59" s="201"/>
      <c r="AK59" s="199"/>
      <c r="AL59" s="200"/>
      <c r="AM59" s="201"/>
      <c r="AN59" s="199"/>
      <c r="AO59" s="200"/>
      <c r="AP59" s="201"/>
      <c r="AQ59" s="199"/>
      <c r="AR59" s="200"/>
      <c r="AS59" s="201"/>
      <c r="AT59" s="199"/>
      <c r="AU59" s="200"/>
      <c r="AV59" s="201"/>
      <c r="AW59" s="199"/>
      <c r="AX59" s="200"/>
      <c r="AY59" s="201"/>
      <c r="AZ59" s="199"/>
      <c r="BA59" s="200"/>
      <c r="BB59" s="201"/>
      <c r="BC59" s="199"/>
      <c r="BD59" s="200"/>
      <c r="BE59" s="201"/>
      <c r="BF59" s="199"/>
      <c r="BG59" s="200"/>
      <c r="BH59" s="201"/>
      <c r="BI59" s="199"/>
      <c r="BJ59" s="200"/>
      <c r="BK59" s="201"/>
      <c r="BL59" s="199"/>
      <c r="BM59" s="200"/>
      <c r="BN59" s="201"/>
      <c r="BO59" s="199"/>
      <c r="BP59" s="200"/>
      <c r="BQ59" s="201"/>
      <c r="BR59" s="199"/>
      <c r="BS59" s="200"/>
      <c r="BT59" s="201"/>
      <c r="BU59" s="199"/>
      <c r="BV59" s="200"/>
      <c r="BW59" s="120" t="s">
        <v>15</v>
      </c>
      <c r="BX59" s="120"/>
      <c r="BY59" s="120"/>
      <c r="BZ59" s="120"/>
      <c r="CA59" s="120"/>
      <c r="CB59" s="120"/>
      <c r="CC59" s="120"/>
      <c r="CD59" s="120"/>
      <c r="CE59" s="120"/>
      <c r="CF59" s="120"/>
      <c r="CG59" s="171" t="s">
        <v>22</v>
      </c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  <c r="DL59" s="171"/>
      <c r="DM59" s="171"/>
      <c r="DN59" s="171"/>
      <c r="DO59" s="171"/>
      <c r="DP59" s="171"/>
      <c r="DQ59" s="171"/>
      <c r="DR59" s="171"/>
      <c r="DS59" s="171"/>
      <c r="DT59" s="171"/>
      <c r="DU59" s="171"/>
      <c r="DV59" s="171"/>
      <c r="DW59" s="171"/>
      <c r="DX59" s="171"/>
      <c r="DY59" s="171"/>
      <c r="DZ59" s="171"/>
      <c r="EA59" s="171"/>
      <c r="EB59" s="171"/>
      <c r="EC59" s="128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</row>
    <row r="60" spans="1:168" s="7" customFormat="1" ht="12" x14ac:dyDescent="0.2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210"/>
      <c r="AB60" s="210"/>
      <c r="AC60" s="211"/>
      <c r="AD60" s="204"/>
      <c r="AE60" s="202"/>
      <c r="AF60" s="203"/>
      <c r="AG60" s="204"/>
      <c r="AH60" s="202"/>
      <c r="AI60" s="203"/>
      <c r="AJ60" s="204"/>
      <c r="AK60" s="202"/>
      <c r="AL60" s="203"/>
      <c r="AM60" s="204"/>
      <c r="AN60" s="202"/>
      <c r="AO60" s="203"/>
      <c r="AP60" s="204"/>
      <c r="AQ60" s="202"/>
      <c r="AR60" s="203"/>
      <c r="AS60" s="204"/>
      <c r="AT60" s="202"/>
      <c r="AU60" s="203"/>
      <c r="AV60" s="204"/>
      <c r="AW60" s="202"/>
      <c r="AX60" s="203"/>
      <c r="AY60" s="204"/>
      <c r="AZ60" s="202"/>
      <c r="BA60" s="203"/>
      <c r="BB60" s="204"/>
      <c r="BC60" s="202"/>
      <c r="BD60" s="203"/>
      <c r="BE60" s="204"/>
      <c r="BF60" s="202"/>
      <c r="BG60" s="203"/>
      <c r="BH60" s="204"/>
      <c r="BI60" s="202"/>
      <c r="BJ60" s="203"/>
      <c r="BK60" s="204"/>
      <c r="BL60" s="202"/>
      <c r="BM60" s="203"/>
      <c r="BN60" s="204"/>
      <c r="BO60" s="202"/>
      <c r="BP60" s="203"/>
      <c r="BQ60" s="204"/>
      <c r="BR60" s="202"/>
      <c r="BS60" s="203"/>
      <c r="BT60" s="204"/>
      <c r="BU60" s="202"/>
      <c r="BV60" s="203"/>
      <c r="BW60" s="120" t="s">
        <v>27</v>
      </c>
      <c r="BX60" s="120"/>
      <c r="BY60" s="120"/>
      <c r="BZ60" s="120"/>
      <c r="CA60" s="120"/>
      <c r="CB60" s="120"/>
      <c r="CC60" s="120"/>
      <c r="CD60" s="120"/>
      <c r="CE60" s="120"/>
      <c r="CF60" s="120"/>
      <c r="CG60" s="174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  <c r="CU60" s="175"/>
      <c r="CV60" s="175"/>
      <c r="CW60" s="175"/>
      <c r="CX60" s="175"/>
      <c r="CY60" s="175"/>
      <c r="CZ60" s="175"/>
      <c r="DA60" s="175"/>
      <c r="DB60" s="175"/>
      <c r="DC60" s="175"/>
      <c r="DD60" s="175"/>
      <c r="DE60" s="175"/>
      <c r="DF60" s="175"/>
      <c r="DG60" s="175"/>
      <c r="DH60" s="175"/>
      <c r="DI60" s="175"/>
      <c r="DJ60" s="175"/>
      <c r="DK60" s="175"/>
      <c r="DL60" s="175"/>
      <c r="DM60" s="175"/>
      <c r="DN60" s="175"/>
      <c r="DO60" s="175"/>
      <c r="DP60" s="175"/>
      <c r="DQ60" s="175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68"/>
      <c r="EC60" s="128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</row>
    <row r="61" spans="1:168" s="7" customFormat="1" ht="12" x14ac:dyDescent="0.2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205">
        <f>BQ57+1</f>
        <v>41563</v>
      </c>
      <c r="AB61" s="205"/>
      <c r="AC61" s="206"/>
      <c r="AD61" s="205">
        <f>IF(MONTH(AA61+1)&gt;MONTH(AA61),"X",AA61+1)</f>
        <v>41564</v>
      </c>
      <c r="AE61" s="205"/>
      <c r="AF61" s="206"/>
      <c r="AG61" s="205">
        <f t="shared" ref="AG61" si="40">IF(MONTH(AD61+1)&gt;MONTH(AD61),"X",AD61+1)</f>
        <v>41565</v>
      </c>
      <c r="AH61" s="205"/>
      <c r="AI61" s="206"/>
      <c r="AJ61" s="207">
        <f t="shared" ref="AJ61" si="41">IF(MONTH(AG61+1)&gt;MONTH(AG61),"X",AG61+1)</f>
        <v>41566</v>
      </c>
      <c r="AK61" s="205"/>
      <c r="AL61" s="206"/>
      <c r="AM61" s="207">
        <f t="shared" ref="AM61" si="42">IF(MONTH(AJ61+1)&gt;MONTH(AJ61),"X",AJ61+1)</f>
        <v>41567</v>
      </c>
      <c r="AN61" s="205"/>
      <c r="AO61" s="206"/>
      <c r="AP61" s="205">
        <f t="shared" ref="AP61" si="43">IF(MONTH(AM61+1)&gt;MONTH(AM61),"X",AM61+1)</f>
        <v>41568</v>
      </c>
      <c r="AQ61" s="205"/>
      <c r="AR61" s="206"/>
      <c r="AS61" s="205">
        <f t="shared" ref="AS61" si="44">IF(MONTH(AP61+1)&gt;MONTH(AP61),"X",AP61+1)</f>
        <v>41569</v>
      </c>
      <c r="AT61" s="205"/>
      <c r="AU61" s="206"/>
      <c r="AV61" s="205">
        <f t="shared" ref="AV61" si="45">IF(MONTH(AS61+1)&gt;MONTH(AS61),"X",AS61+1)</f>
        <v>41570</v>
      </c>
      <c r="AW61" s="205"/>
      <c r="AX61" s="206"/>
      <c r="AY61" s="205">
        <f t="shared" ref="AY61" si="46">IF(MONTH(AV61+1)&gt;MONTH(AV61),"X",AV61+1)</f>
        <v>41571</v>
      </c>
      <c r="AZ61" s="205"/>
      <c r="BA61" s="206"/>
      <c r="BB61" s="205">
        <f t="shared" ref="BB61" si="47">IF(MONTH(AY61+1)&gt;MONTH(AY61),"X",AY61+1)</f>
        <v>41572</v>
      </c>
      <c r="BC61" s="205"/>
      <c r="BD61" s="206"/>
      <c r="BE61" s="205">
        <f t="shared" ref="BE61" si="48">IF(MONTH(BB61+1)&gt;MONTH(BB61),"X",BB61+1)</f>
        <v>41573</v>
      </c>
      <c r="BF61" s="205"/>
      <c r="BG61" s="206"/>
      <c r="BH61" s="205">
        <f t="shared" ref="BH61" si="49">IF(MONTH(BE61+1)&gt;MONTH(BE61),"X",BE61+1)</f>
        <v>41574</v>
      </c>
      <c r="BI61" s="205"/>
      <c r="BJ61" s="206"/>
      <c r="BK61" s="205">
        <f t="shared" ref="BK61" si="50">IF(MONTH(BH61+1)&gt;MONTH(BH61),"X",BH61+1)</f>
        <v>41575</v>
      </c>
      <c r="BL61" s="205"/>
      <c r="BM61" s="206"/>
      <c r="BN61" s="205">
        <f t="shared" ref="BN61" si="51">IF(MONTH(BK61+1)&gt;MONTH(BK61),"X",BK61+1)</f>
        <v>41576</v>
      </c>
      <c r="BO61" s="205"/>
      <c r="BP61" s="206"/>
      <c r="BQ61" s="205">
        <f t="shared" ref="BQ61" si="52">IF(MONTH(BN61+1)&gt;MONTH(BN61),"X",BN61+1)</f>
        <v>41577</v>
      </c>
      <c r="BR61" s="205"/>
      <c r="BS61" s="206"/>
      <c r="BT61" s="205">
        <f t="shared" ref="BT61" si="53">IF(MONTH(BQ61+1)&gt;MONTH(BQ61),"X",BQ61+1)</f>
        <v>41578</v>
      </c>
      <c r="BU61" s="205"/>
      <c r="BV61" s="206"/>
      <c r="BW61" s="121" t="s">
        <v>29</v>
      </c>
      <c r="BX61" s="122"/>
      <c r="BY61" s="122"/>
      <c r="BZ61" s="122"/>
      <c r="CA61" s="122"/>
      <c r="CB61" s="122"/>
      <c r="CC61" s="122"/>
      <c r="CD61" s="122"/>
      <c r="CE61" s="122"/>
      <c r="CF61" s="123"/>
      <c r="CG61" s="127" t="s">
        <v>16</v>
      </c>
      <c r="CH61" s="127"/>
      <c r="CI61" s="127"/>
      <c r="CJ61" s="127"/>
      <c r="CK61" s="127"/>
      <c r="CL61" s="127"/>
      <c r="CM61" s="127" t="s">
        <v>53</v>
      </c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 t="s">
        <v>29</v>
      </c>
      <c r="CZ61" s="127"/>
      <c r="DA61" s="127"/>
      <c r="DB61" s="127"/>
      <c r="DC61" s="127"/>
      <c r="DD61" s="127"/>
      <c r="DE61" s="127" t="s">
        <v>16</v>
      </c>
      <c r="DF61" s="127"/>
      <c r="DG61" s="127"/>
      <c r="DH61" s="127"/>
      <c r="DI61" s="127"/>
      <c r="DJ61" s="127"/>
      <c r="DK61" s="127" t="s">
        <v>53</v>
      </c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 t="s">
        <v>29</v>
      </c>
      <c r="DX61" s="127"/>
      <c r="DY61" s="127"/>
      <c r="DZ61" s="127"/>
      <c r="EA61" s="127"/>
      <c r="EB61" s="127"/>
      <c r="EC61" s="128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</row>
    <row r="62" spans="1:168" s="7" customFormat="1" ht="12" x14ac:dyDescent="0.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99"/>
      <c r="AB62" s="199"/>
      <c r="AC62" s="200"/>
      <c r="AD62" s="199"/>
      <c r="AE62" s="199"/>
      <c r="AF62" s="200"/>
      <c r="AG62" s="199"/>
      <c r="AH62" s="199"/>
      <c r="AI62" s="200"/>
      <c r="AJ62" s="201"/>
      <c r="AK62" s="199"/>
      <c r="AL62" s="200"/>
      <c r="AM62" s="201"/>
      <c r="AN62" s="199"/>
      <c r="AO62" s="200"/>
      <c r="AP62" s="199"/>
      <c r="AQ62" s="199"/>
      <c r="AR62" s="200"/>
      <c r="AS62" s="199"/>
      <c r="AT62" s="199"/>
      <c r="AU62" s="200"/>
      <c r="AV62" s="199"/>
      <c r="AW62" s="199"/>
      <c r="AX62" s="200"/>
      <c r="AY62" s="199"/>
      <c r="AZ62" s="199"/>
      <c r="BA62" s="200"/>
      <c r="BB62" s="199"/>
      <c r="BC62" s="199"/>
      <c r="BD62" s="200"/>
      <c r="BE62" s="199"/>
      <c r="BF62" s="199"/>
      <c r="BG62" s="200"/>
      <c r="BH62" s="199"/>
      <c r="BI62" s="199"/>
      <c r="BJ62" s="200"/>
      <c r="BK62" s="199"/>
      <c r="BL62" s="199"/>
      <c r="BM62" s="200"/>
      <c r="BN62" s="199"/>
      <c r="BO62" s="199"/>
      <c r="BP62" s="200"/>
      <c r="BQ62" s="199"/>
      <c r="BR62" s="199"/>
      <c r="BS62" s="200"/>
      <c r="BT62" s="199"/>
      <c r="BU62" s="199"/>
      <c r="BV62" s="200"/>
      <c r="BW62" s="124"/>
      <c r="BX62" s="125"/>
      <c r="BY62" s="125"/>
      <c r="BZ62" s="125"/>
      <c r="CA62" s="125"/>
      <c r="CB62" s="125"/>
      <c r="CC62" s="125"/>
      <c r="CD62" s="125"/>
      <c r="CE62" s="125"/>
      <c r="CF62" s="126"/>
      <c r="CG62" s="120" t="s">
        <v>52</v>
      </c>
      <c r="CH62" s="120"/>
      <c r="CI62" s="120"/>
      <c r="CJ62" s="120"/>
      <c r="CK62" s="120"/>
      <c r="CL62" s="120"/>
      <c r="CM62" s="120" t="s">
        <v>54</v>
      </c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 t="s">
        <v>34</v>
      </c>
      <c r="CZ62" s="120"/>
      <c r="DA62" s="120"/>
      <c r="DB62" s="120"/>
      <c r="DC62" s="120"/>
      <c r="DD62" s="120"/>
      <c r="DE62" s="120" t="s">
        <v>52</v>
      </c>
      <c r="DF62" s="120"/>
      <c r="DG62" s="120"/>
      <c r="DH62" s="120"/>
      <c r="DI62" s="120"/>
      <c r="DJ62" s="120"/>
      <c r="DK62" s="120" t="s">
        <v>54</v>
      </c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 t="s">
        <v>34</v>
      </c>
      <c r="DX62" s="120"/>
      <c r="DY62" s="120"/>
      <c r="DZ62" s="120"/>
      <c r="EA62" s="120"/>
      <c r="EB62" s="120"/>
      <c r="EC62" s="128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</row>
    <row r="63" spans="1:168" s="7" customFormat="1" ht="12" x14ac:dyDescent="0.2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99"/>
      <c r="AB63" s="199"/>
      <c r="AC63" s="200"/>
      <c r="AD63" s="199"/>
      <c r="AE63" s="199"/>
      <c r="AF63" s="200"/>
      <c r="AG63" s="199"/>
      <c r="AH63" s="199"/>
      <c r="AI63" s="200"/>
      <c r="AJ63" s="201"/>
      <c r="AK63" s="199"/>
      <c r="AL63" s="200"/>
      <c r="AM63" s="201"/>
      <c r="AN63" s="199"/>
      <c r="AO63" s="200"/>
      <c r="AP63" s="199"/>
      <c r="AQ63" s="199"/>
      <c r="AR63" s="200"/>
      <c r="AS63" s="199"/>
      <c r="AT63" s="199"/>
      <c r="AU63" s="200"/>
      <c r="AV63" s="199"/>
      <c r="AW63" s="199"/>
      <c r="AX63" s="200"/>
      <c r="AY63" s="199"/>
      <c r="AZ63" s="199"/>
      <c r="BA63" s="200"/>
      <c r="BB63" s="199"/>
      <c r="BC63" s="199"/>
      <c r="BD63" s="200"/>
      <c r="BE63" s="199"/>
      <c r="BF63" s="199"/>
      <c r="BG63" s="200"/>
      <c r="BH63" s="199"/>
      <c r="BI63" s="199"/>
      <c r="BJ63" s="200"/>
      <c r="BK63" s="199"/>
      <c r="BL63" s="199"/>
      <c r="BM63" s="200"/>
      <c r="BN63" s="199"/>
      <c r="BO63" s="199"/>
      <c r="BP63" s="200"/>
      <c r="BQ63" s="199"/>
      <c r="BR63" s="199"/>
      <c r="BS63" s="200"/>
      <c r="BT63" s="199"/>
      <c r="BU63" s="199"/>
      <c r="BV63" s="200"/>
      <c r="BW63" s="121" t="s">
        <v>21</v>
      </c>
      <c r="BX63" s="122"/>
      <c r="BY63" s="122"/>
      <c r="BZ63" s="122"/>
      <c r="CA63" s="122"/>
      <c r="CB63" s="122"/>
      <c r="CC63" s="122"/>
      <c r="CD63" s="122"/>
      <c r="CE63" s="122"/>
      <c r="CF63" s="123"/>
      <c r="CG63" s="120" t="s">
        <v>35</v>
      </c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 t="s">
        <v>35</v>
      </c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8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</row>
    <row r="64" spans="1:168" s="7" customFormat="1" ht="12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202"/>
      <c r="AB64" s="202"/>
      <c r="AC64" s="203"/>
      <c r="AD64" s="202"/>
      <c r="AE64" s="202"/>
      <c r="AF64" s="203"/>
      <c r="AG64" s="202"/>
      <c r="AH64" s="202"/>
      <c r="AI64" s="203"/>
      <c r="AJ64" s="204"/>
      <c r="AK64" s="202"/>
      <c r="AL64" s="203"/>
      <c r="AM64" s="204"/>
      <c r="AN64" s="202"/>
      <c r="AO64" s="203"/>
      <c r="AP64" s="202"/>
      <c r="AQ64" s="202"/>
      <c r="AR64" s="203"/>
      <c r="AS64" s="202"/>
      <c r="AT64" s="202"/>
      <c r="AU64" s="203"/>
      <c r="AV64" s="202"/>
      <c r="AW64" s="202"/>
      <c r="AX64" s="203"/>
      <c r="AY64" s="202"/>
      <c r="AZ64" s="202"/>
      <c r="BA64" s="203"/>
      <c r="BB64" s="202"/>
      <c r="BC64" s="202"/>
      <c r="BD64" s="203"/>
      <c r="BE64" s="202"/>
      <c r="BF64" s="202"/>
      <c r="BG64" s="203"/>
      <c r="BH64" s="202"/>
      <c r="BI64" s="202"/>
      <c r="BJ64" s="203"/>
      <c r="BK64" s="202"/>
      <c r="BL64" s="202"/>
      <c r="BM64" s="203"/>
      <c r="BN64" s="202"/>
      <c r="BO64" s="202"/>
      <c r="BP64" s="203"/>
      <c r="BQ64" s="202"/>
      <c r="BR64" s="202"/>
      <c r="BS64" s="203"/>
      <c r="BT64" s="202"/>
      <c r="BU64" s="202"/>
      <c r="BV64" s="203"/>
      <c r="BW64" s="124"/>
      <c r="BX64" s="125"/>
      <c r="BY64" s="125"/>
      <c r="BZ64" s="125"/>
      <c r="CA64" s="125"/>
      <c r="CB64" s="125"/>
      <c r="CC64" s="125"/>
      <c r="CD64" s="125"/>
      <c r="CE64" s="125"/>
      <c r="CF64" s="126"/>
      <c r="CG64" s="129"/>
      <c r="CH64" s="129"/>
      <c r="CI64" s="129"/>
      <c r="CJ64" s="129"/>
      <c r="CK64" s="129"/>
      <c r="CL64" s="129"/>
      <c r="CM64" s="129"/>
      <c r="CN64" s="129"/>
      <c r="CO64" s="129"/>
      <c r="CP64" s="129"/>
      <c r="CQ64" s="129"/>
      <c r="CR64" s="129"/>
      <c r="CS64" s="129"/>
      <c r="CT64" s="129"/>
      <c r="CU64" s="129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8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</row>
    <row r="65" spans="1:168" s="7" customFormat="1" thickBot="1" x14ac:dyDescent="0.25">
      <c r="A65" s="119">
        <v>1</v>
      </c>
      <c r="B65" s="119"/>
      <c r="C65" s="119"/>
      <c r="D65" s="119"/>
      <c r="E65" s="129">
        <v>2</v>
      </c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>
        <v>3</v>
      </c>
      <c r="T65" s="129"/>
      <c r="U65" s="129"/>
      <c r="V65" s="129"/>
      <c r="W65" s="129"/>
      <c r="X65" s="129"/>
      <c r="Y65" s="129"/>
      <c r="Z65" s="129"/>
      <c r="AA65" s="130">
        <v>4</v>
      </c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2"/>
      <c r="BW65" s="119">
        <v>5</v>
      </c>
      <c r="BX65" s="119"/>
      <c r="BY65" s="119"/>
      <c r="BZ65" s="119"/>
      <c r="CA65" s="119"/>
      <c r="CB65" s="119">
        <v>6</v>
      </c>
      <c r="CC65" s="119"/>
      <c r="CD65" s="119"/>
      <c r="CE65" s="119"/>
      <c r="CF65" s="119"/>
      <c r="CG65" s="119">
        <v>7</v>
      </c>
      <c r="CH65" s="119"/>
      <c r="CI65" s="119"/>
      <c r="CJ65" s="119"/>
      <c r="CK65" s="119"/>
      <c r="CL65" s="119"/>
      <c r="CM65" s="119">
        <v>8</v>
      </c>
      <c r="CN65" s="119"/>
      <c r="CO65" s="119"/>
      <c r="CP65" s="119"/>
      <c r="CQ65" s="119"/>
      <c r="CR65" s="119"/>
      <c r="CS65" s="119"/>
      <c r="CT65" s="119"/>
      <c r="CU65" s="119"/>
      <c r="CV65" s="119"/>
      <c r="CW65" s="119"/>
      <c r="CX65" s="119"/>
      <c r="CY65" s="119">
        <v>9</v>
      </c>
      <c r="CZ65" s="119"/>
      <c r="DA65" s="119"/>
      <c r="DB65" s="119"/>
      <c r="DC65" s="119"/>
      <c r="DD65" s="119"/>
      <c r="DE65" s="119">
        <v>7</v>
      </c>
      <c r="DF65" s="119"/>
      <c r="DG65" s="119"/>
      <c r="DH65" s="119"/>
      <c r="DI65" s="119"/>
      <c r="DJ65" s="119"/>
      <c r="DK65" s="119">
        <v>8</v>
      </c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>
        <v>9</v>
      </c>
      <c r="DX65" s="119"/>
      <c r="DY65" s="119"/>
      <c r="DZ65" s="119"/>
      <c r="EA65" s="119"/>
      <c r="EB65" s="119"/>
      <c r="EC65" s="119">
        <v>10</v>
      </c>
      <c r="ED65" s="119"/>
      <c r="EE65" s="119"/>
      <c r="EF65" s="119"/>
      <c r="EG65" s="119"/>
      <c r="EH65" s="119"/>
      <c r="EI65" s="119"/>
      <c r="EJ65" s="119"/>
      <c r="EK65" s="119"/>
      <c r="EL65" s="119">
        <v>11</v>
      </c>
      <c r="EM65" s="119"/>
      <c r="EN65" s="119"/>
      <c r="EO65" s="119"/>
      <c r="EP65" s="119"/>
      <c r="EQ65" s="119"/>
      <c r="ER65" s="119"/>
      <c r="ES65" s="119"/>
      <c r="ET65" s="119"/>
      <c r="EU65" s="119">
        <v>12</v>
      </c>
      <c r="EV65" s="119"/>
      <c r="EW65" s="119"/>
      <c r="EX65" s="119"/>
      <c r="EY65" s="119"/>
      <c r="EZ65" s="119"/>
      <c r="FA65" s="119"/>
      <c r="FB65" s="119"/>
      <c r="FC65" s="119"/>
      <c r="FD65" s="119">
        <v>13</v>
      </c>
      <c r="FE65" s="119"/>
      <c r="FF65" s="119"/>
      <c r="FG65" s="119"/>
      <c r="FH65" s="119"/>
      <c r="FI65" s="119"/>
      <c r="FJ65" s="119"/>
      <c r="FK65" s="119"/>
      <c r="FL65" s="119"/>
    </row>
    <row r="66" spans="1:168" s="21" customFormat="1" ht="14.1" customHeight="1" x14ac:dyDescent="0.2">
      <c r="A66" s="37" t="s">
        <v>190</v>
      </c>
      <c r="B66" s="38"/>
      <c r="C66" s="38"/>
      <c r="D66" s="39"/>
      <c r="E66" s="62" t="s">
        <v>199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4"/>
      <c r="S66" s="34" t="s">
        <v>194</v>
      </c>
      <c r="T66" s="35"/>
      <c r="U66" s="35"/>
      <c r="V66" s="35"/>
      <c r="W66" s="35"/>
      <c r="X66" s="35"/>
      <c r="Y66" s="35"/>
      <c r="Z66" s="36"/>
      <c r="AA66" s="49" t="s">
        <v>64</v>
      </c>
      <c r="AB66" s="49"/>
      <c r="AC66" s="49"/>
      <c r="AD66" s="49" t="s">
        <v>64</v>
      </c>
      <c r="AE66" s="49"/>
      <c r="AF66" s="49"/>
      <c r="AG66" s="49" t="s">
        <v>64</v>
      </c>
      <c r="AH66" s="49"/>
      <c r="AI66" s="49"/>
      <c r="AJ66" s="49" t="s">
        <v>64</v>
      </c>
      <c r="AK66" s="49"/>
      <c r="AL66" s="49"/>
      <c r="AM66" s="49" t="s">
        <v>114</v>
      </c>
      <c r="AN66" s="49"/>
      <c r="AO66" s="49"/>
      <c r="AP66" s="51" t="s">
        <v>114</v>
      </c>
      <c r="AQ66" s="51"/>
      <c r="AR66" s="51"/>
      <c r="AS66" s="49" t="s">
        <v>64</v>
      </c>
      <c r="AT66" s="49"/>
      <c r="AU66" s="49"/>
      <c r="AV66" s="49" t="s">
        <v>64</v>
      </c>
      <c r="AW66" s="49"/>
      <c r="AX66" s="49"/>
      <c r="AY66" s="49" t="s">
        <v>64</v>
      </c>
      <c r="AZ66" s="49"/>
      <c r="BA66" s="49"/>
      <c r="BB66" s="49" t="s">
        <v>64</v>
      </c>
      <c r="BC66" s="49"/>
      <c r="BD66" s="49"/>
      <c r="BE66" s="49" t="s">
        <v>64</v>
      </c>
      <c r="BF66" s="49"/>
      <c r="BG66" s="49"/>
      <c r="BH66" s="49" t="s">
        <v>114</v>
      </c>
      <c r="BI66" s="49"/>
      <c r="BJ66" s="49"/>
      <c r="BK66" s="49" t="s">
        <v>114</v>
      </c>
      <c r="BL66" s="49"/>
      <c r="BM66" s="49"/>
      <c r="BN66" s="49"/>
      <c r="BO66" s="49"/>
      <c r="BP66" s="49"/>
      <c r="BQ66" s="49"/>
      <c r="BR66" s="49"/>
      <c r="BS66" s="49"/>
      <c r="BT66" s="55"/>
      <c r="BU66" s="55"/>
      <c r="BV66" s="55"/>
      <c r="BW66" s="81">
        <v>9</v>
      </c>
      <c r="BX66" s="81"/>
      <c r="BY66" s="81"/>
      <c r="BZ66" s="81"/>
      <c r="CA66" s="81"/>
      <c r="CB66" s="94">
        <v>9</v>
      </c>
      <c r="CC66" s="95"/>
      <c r="CD66" s="95"/>
      <c r="CE66" s="95"/>
      <c r="CF66" s="96"/>
      <c r="CG66" s="97"/>
      <c r="CH66" s="98"/>
      <c r="CI66" s="98"/>
      <c r="CJ66" s="98"/>
      <c r="CK66" s="98"/>
      <c r="CL66" s="99"/>
      <c r="CM66" s="97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9"/>
      <c r="CY66" s="59"/>
      <c r="CZ66" s="60"/>
      <c r="DA66" s="60"/>
      <c r="DB66" s="60"/>
      <c r="DC66" s="60"/>
      <c r="DD66" s="61"/>
      <c r="DE66" s="97"/>
      <c r="DF66" s="98"/>
      <c r="DG66" s="98"/>
      <c r="DH66" s="98"/>
      <c r="DI66" s="98"/>
      <c r="DJ66" s="99"/>
      <c r="DK66" s="97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9"/>
      <c r="DW66" s="59"/>
      <c r="DX66" s="60"/>
      <c r="DY66" s="60"/>
      <c r="DZ66" s="60"/>
      <c r="EA66" s="60"/>
      <c r="EB66" s="61"/>
      <c r="EC66" s="97" t="s">
        <v>114</v>
      </c>
      <c r="ED66" s="98"/>
      <c r="EE66" s="98"/>
      <c r="EF66" s="98"/>
      <c r="EG66" s="98"/>
      <c r="EH66" s="98"/>
      <c r="EI66" s="98"/>
      <c r="EJ66" s="98"/>
      <c r="EK66" s="99"/>
      <c r="EL66" s="59">
        <v>4</v>
      </c>
      <c r="EM66" s="60"/>
      <c r="EN66" s="60"/>
      <c r="EO66" s="60"/>
      <c r="EP66" s="60"/>
      <c r="EQ66" s="60"/>
      <c r="ER66" s="60"/>
      <c r="ES66" s="60"/>
      <c r="ET66" s="61"/>
      <c r="EU66" s="97"/>
      <c r="EV66" s="98"/>
      <c r="EW66" s="98"/>
      <c r="EX66" s="98"/>
      <c r="EY66" s="98"/>
      <c r="EZ66" s="98"/>
      <c r="FA66" s="98"/>
      <c r="FB66" s="98"/>
      <c r="FC66" s="99"/>
      <c r="FD66" s="59"/>
      <c r="FE66" s="60"/>
      <c r="FF66" s="60"/>
      <c r="FG66" s="60"/>
      <c r="FH66" s="60"/>
      <c r="FI66" s="60"/>
      <c r="FJ66" s="60"/>
      <c r="FK66" s="60"/>
      <c r="FL66" s="61"/>
    </row>
    <row r="67" spans="1:168" s="21" customFormat="1" ht="14.1" customHeight="1" thickBot="1" x14ac:dyDescent="0.25">
      <c r="A67" s="37"/>
      <c r="B67" s="38"/>
      <c r="C67" s="38"/>
      <c r="D67" s="39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7"/>
      <c r="S67" s="37"/>
      <c r="T67" s="38"/>
      <c r="U67" s="38"/>
      <c r="V67" s="38"/>
      <c r="W67" s="38"/>
      <c r="X67" s="38"/>
      <c r="Y67" s="38"/>
      <c r="Z67" s="39"/>
      <c r="AA67" s="48">
        <v>8.25</v>
      </c>
      <c r="AB67" s="48"/>
      <c r="AC67" s="48"/>
      <c r="AD67" s="48">
        <v>8.25</v>
      </c>
      <c r="AE67" s="48"/>
      <c r="AF67" s="48"/>
      <c r="AG67" s="48">
        <v>8.25</v>
      </c>
      <c r="AH67" s="48"/>
      <c r="AI67" s="48"/>
      <c r="AJ67" s="48">
        <v>7</v>
      </c>
      <c r="AK67" s="48"/>
      <c r="AL67" s="48"/>
      <c r="AM67" s="48"/>
      <c r="AN67" s="48"/>
      <c r="AO67" s="48"/>
      <c r="AP67" s="48"/>
      <c r="AQ67" s="48"/>
      <c r="AR67" s="48"/>
      <c r="AS67" s="48">
        <v>8.25</v>
      </c>
      <c r="AT67" s="48"/>
      <c r="AU67" s="48"/>
      <c r="AV67" s="48">
        <v>8.25</v>
      </c>
      <c r="AW67" s="48"/>
      <c r="AX67" s="48"/>
      <c r="AY67" s="48">
        <v>8.25</v>
      </c>
      <c r="AZ67" s="48"/>
      <c r="BA67" s="48"/>
      <c r="BB67" s="48">
        <v>8.25</v>
      </c>
      <c r="BC67" s="48"/>
      <c r="BD67" s="48"/>
      <c r="BE67" s="48">
        <v>7</v>
      </c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77"/>
      <c r="BU67" s="77"/>
      <c r="BV67" s="77"/>
      <c r="BW67" s="49">
        <f>SUM(AA67:BS67)</f>
        <v>71.75</v>
      </c>
      <c r="BX67" s="49"/>
      <c r="BY67" s="49"/>
      <c r="BZ67" s="49"/>
      <c r="CA67" s="49"/>
      <c r="CB67" s="59"/>
      <c r="CC67" s="60"/>
      <c r="CD67" s="60"/>
      <c r="CE67" s="60"/>
      <c r="CF67" s="61"/>
      <c r="CG67" s="91"/>
      <c r="CH67" s="92"/>
      <c r="CI67" s="92"/>
      <c r="CJ67" s="92"/>
      <c r="CK67" s="92"/>
      <c r="CL67" s="93"/>
      <c r="CM67" s="91"/>
      <c r="CN67" s="92"/>
      <c r="CO67" s="92"/>
      <c r="CP67" s="92"/>
      <c r="CQ67" s="92"/>
      <c r="CR67" s="92"/>
      <c r="CS67" s="92"/>
      <c r="CT67" s="92"/>
      <c r="CU67" s="92"/>
      <c r="CV67" s="92"/>
      <c r="CW67" s="92"/>
      <c r="CX67" s="93"/>
      <c r="CY67" s="52"/>
      <c r="CZ67" s="53"/>
      <c r="DA67" s="53"/>
      <c r="DB67" s="53"/>
      <c r="DC67" s="53"/>
      <c r="DD67" s="54"/>
      <c r="DE67" s="91"/>
      <c r="DF67" s="92"/>
      <c r="DG67" s="92"/>
      <c r="DH67" s="92"/>
      <c r="DI67" s="92"/>
      <c r="DJ67" s="93"/>
      <c r="DK67" s="91"/>
      <c r="DL67" s="92"/>
      <c r="DM67" s="92"/>
      <c r="DN67" s="92"/>
      <c r="DO67" s="92"/>
      <c r="DP67" s="92"/>
      <c r="DQ67" s="92"/>
      <c r="DR67" s="92"/>
      <c r="DS67" s="92"/>
      <c r="DT67" s="92"/>
      <c r="DU67" s="92"/>
      <c r="DV67" s="93"/>
      <c r="DW67" s="52"/>
      <c r="DX67" s="53"/>
      <c r="DY67" s="53"/>
      <c r="DZ67" s="53"/>
      <c r="EA67" s="53"/>
      <c r="EB67" s="54"/>
      <c r="EC67" s="91"/>
      <c r="ED67" s="92"/>
      <c r="EE67" s="92"/>
      <c r="EF67" s="92"/>
      <c r="EG67" s="92"/>
      <c r="EH67" s="92"/>
      <c r="EI67" s="92"/>
      <c r="EJ67" s="92"/>
      <c r="EK67" s="93"/>
      <c r="EL67" s="52"/>
      <c r="EM67" s="53"/>
      <c r="EN67" s="53"/>
      <c r="EO67" s="53"/>
      <c r="EP67" s="53"/>
      <c r="EQ67" s="53"/>
      <c r="ER67" s="53"/>
      <c r="ES67" s="53"/>
      <c r="ET67" s="54"/>
      <c r="EU67" s="91"/>
      <c r="EV67" s="92"/>
      <c r="EW67" s="92"/>
      <c r="EX67" s="92"/>
      <c r="EY67" s="92"/>
      <c r="EZ67" s="92"/>
      <c r="FA67" s="92"/>
      <c r="FB67" s="92"/>
      <c r="FC67" s="93"/>
      <c r="FD67" s="52"/>
      <c r="FE67" s="53"/>
      <c r="FF67" s="53"/>
      <c r="FG67" s="53"/>
      <c r="FH67" s="53"/>
      <c r="FI67" s="53"/>
      <c r="FJ67" s="53"/>
      <c r="FK67" s="53"/>
      <c r="FL67" s="54"/>
    </row>
    <row r="68" spans="1:168" s="21" customFormat="1" ht="14.1" customHeight="1" x14ac:dyDescent="0.2">
      <c r="A68" s="37"/>
      <c r="B68" s="38"/>
      <c r="C68" s="38"/>
      <c r="D68" s="39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7"/>
      <c r="S68" s="37"/>
      <c r="T68" s="38"/>
      <c r="U68" s="38"/>
      <c r="V68" s="38"/>
      <c r="W68" s="38"/>
      <c r="X68" s="38"/>
      <c r="Y68" s="38"/>
      <c r="Z68" s="3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51"/>
      <c r="AN68" s="51"/>
      <c r="AO68" s="51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>
        <v>0</v>
      </c>
      <c r="BX68" s="49"/>
      <c r="BY68" s="49"/>
      <c r="BZ68" s="49"/>
      <c r="CA68" s="49"/>
      <c r="CB68" s="56">
        <f>SUM(BW67,BW69)</f>
        <v>71.75</v>
      </c>
      <c r="CC68" s="57"/>
      <c r="CD68" s="57"/>
      <c r="CE68" s="57"/>
      <c r="CF68" s="58"/>
      <c r="CG68" s="91"/>
      <c r="CH68" s="92"/>
      <c r="CI68" s="92"/>
      <c r="CJ68" s="92"/>
      <c r="CK68" s="92"/>
      <c r="CL68" s="93"/>
      <c r="CM68" s="91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3"/>
      <c r="CY68" s="52"/>
      <c r="CZ68" s="53"/>
      <c r="DA68" s="53"/>
      <c r="DB68" s="53"/>
      <c r="DC68" s="53"/>
      <c r="DD68" s="54"/>
      <c r="DE68" s="91"/>
      <c r="DF68" s="92"/>
      <c r="DG68" s="92"/>
      <c r="DH68" s="92"/>
      <c r="DI68" s="92"/>
      <c r="DJ68" s="93"/>
      <c r="DK68" s="91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3"/>
      <c r="DW68" s="52"/>
      <c r="DX68" s="53"/>
      <c r="DY68" s="53"/>
      <c r="DZ68" s="53"/>
      <c r="EA68" s="53"/>
      <c r="EB68" s="54"/>
      <c r="EC68" s="91"/>
      <c r="ED68" s="92"/>
      <c r="EE68" s="92"/>
      <c r="EF68" s="92"/>
      <c r="EG68" s="92"/>
      <c r="EH68" s="92"/>
      <c r="EI68" s="92"/>
      <c r="EJ68" s="92"/>
      <c r="EK68" s="93"/>
      <c r="EL68" s="52"/>
      <c r="EM68" s="53"/>
      <c r="EN68" s="53"/>
      <c r="EO68" s="53"/>
      <c r="EP68" s="53"/>
      <c r="EQ68" s="53"/>
      <c r="ER68" s="53"/>
      <c r="ES68" s="53"/>
      <c r="ET68" s="54"/>
      <c r="EU68" s="91"/>
      <c r="EV68" s="92"/>
      <c r="EW68" s="92"/>
      <c r="EX68" s="92"/>
      <c r="EY68" s="92"/>
      <c r="EZ68" s="92"/>
      <c r="FA68" s="92"/>
      <c r="FB68" s="92"/>
      <c r="FC68" s="93"/>
      <c r="FD68" s="52"/>
      <c r="FE68" s="53"/>
      <c r="FF68" s="53"/>
      <c r="FG68" s="53"/>
      <c r="FH68" s="53"/>
      <c r="FI68" s="53"/>
      <c r="FJ68" s="53"/>
      <c r="FK68" s="53"/>
      <c r="FL68" s="54"/>
    </row>
    <row r="69" spans="1:168" s="21" customFormat="1" ht="14.1" customHeight="1" thickBot="1" x14ac:dyDescent="0.25">
      <c r="A69" s="40"/>
      <c r="B69" s="41"/>
      <c r="C69" s="41"/>
      <c r="D69" s="42"/>
      <c r="E69" s="68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70"/>
      <c r="S69" s="40"/>
      <c r="T69" s="41"/>
      <c r="U69" s="41"/>
      <c r="V69" s="41"/>
      <c r="W69" s="41"/>
      <c r="X69" s="41"/>
      <c r="Y69" s="41"/>
      <c r="Z69" s="42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7">
        <f>SUM(AA69:BV69)</f>
        <v>0</v>
      </c>
      <c r="BX69" s="47"/>
      <c r="BY69" s="47"/>
      <c r="BZ69" s="47"/>
      <c r="CA69" s="47"/>
      <c r="CB69" s="78"/>
      <c r="CC69" s="79"/>
      <c r="CD69" s="79"/>
      <c r="CE69" s="79"/>
      <c r="CF69" s="80"/>
      <c r="CG69" s="82"/>
      <c r="CH69" s="83"/>
      <c r="CI69" s="83"/>
      <c r="CJ69" s="83"/>
      <c r="CK69" s="83"/>
      <c r="CL69" s="84"/>
      <c r="CM69" s="82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4"/>
      <c r="CY69" s="44"/>
      <c r="CZ69" s="45"/>
      <c r="DA69" s="45"/>
      <c r="DB69" s="45"/>
      <c r="DC69" s="45"/>
      <c r="DD69" s="46"/>
      <c r="DE69" s="82"/>
      <c r="DF69" s="83"/>
      <c r="DG69" s="83"/>
      <c r="DH69" s="83"/>
      <c r="DI69" s="83"/>
      <c r="DJ69" s="84"/>
      <c r="DK69" s="82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4"/>
      <c r="DW69" s="44"/>
      <c r="DX69" s="45"/>
      <c r="DY69" s="45"/>
      <c r="DZ69" s="45"/>
      <c r="EA69" s="45"/>
      <c r="EB69" s="46"/>
      <c r="EC69" s="82"/>
      <c r="ED69" s="83"/>
      <c r="EE69" s="83"/>
      <c r="EF69" s="83"/>
      <c r="EG69" s="83"/>
      <c r="EH69" s="83"/>
      <c r="EI69" s="83"/>
      <c r="EJ69" s="83"/>
      <c r="EK69" s="84"/>
      <c r="EL69" s="44"/>
      <c r="EM69" s="45"/>
      <c r="EN69" s="45"/>
      <c r="EO69" s="45"/>
      <c r="EP69" s="45"/>
      <c r="EQ69" s="45"/>
      <c r="ER69" s="45"/>
      <c r="ES69" s="45"/>
      <c r="ET69" s="46"/>
      <c r="EU69" s="82"/>
      <c r="EV69" s="83"/>
      <c r="EW69" s="83"/>
      <c r="EX69" s="83"/>
      <c r="EY69" s="83"/>
      <c r="EZ69" s="83"/>
      <c r="FA69" s="83"/>
      <c r="FB69" s="83"/>
      <c r="FC69" s="84"/>
      <c r="FD69" s="44"/>
      <c r="FE69" s="45"/>
      <c r="FF69" s="45"/>
      <c r="FG69" s="45"/>
      <c r="FH69" s="45"/>
      <c r="FI69" s="45"/>
      <c r="FJ69" s="45"/>
      <c r="FK69" s="45"/>
      <c r="FL69" s="46"/>
    </row>
    <row r="70" spans="1:168" s="21" customFormat="1" ht="14.1" customHeight="1" x14ac:dyDescent="0.2">
      <c r="A70" s="85" t="s">
        <v>191</v>
      </c>
      <c r="B70" s="86"/>
      <c r="C70" s="86"/>
      <c r="D70" s="87"/>
      <c r="E70" s="88" t="s">
        <v>200</v>
      </c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90"/>
      <c r="S70" s="85" t="s">
        <v>195</v>
      </c>
      <c r="T70" s="86"/>
      <c r="U70" s="86"/>
      <c r="V70" s="86"/>
      <c r="W70" s="86"/>
      <c r="X70" s="86"/>
      <c r="Y70" s="86"/>
      <c r="Z70" s="87"/>
      <c r="AA70" s="49" t="s">
        <v>64</v>
      </c>
      <c r="AB70" s="49"/>
      <c r="AC70" s="49"/>
      <c r="AD70" s="49" t="s">
        <v>64</v>
      </c>
      <c r="AE70" s="49"/>
      <c r="AF70" s="49"/>
      <c r="AG70" s="49" t="s">
        <v>64</v>
      </c>
      <c r="AH70" s="49"/>
      <c r="AI70" s="49"/>
      <c r="AJ70" s="49" t="s">
        <v>64</v>
      </c>
      <c r="AK70" s="49"/>
      <c r="AL70" s="49"/>
      <c r="AM70" s="49" t="s">
        <v>114</v>
      </c>
      <c r="AN70" s="49"/>
      <c r="AO70" s="49"/>
      <c r="AP70" s="51" t="s">
        <v>114</v>
      </c>
      <c r="AQ70" s="51"/>
      <c r="AR70" s="51"/>
      <c r="AS70" s="49" t="s">
        <v>64</v>
      </c>
      <c r="AT70" s="49"/>
      <c r="AU70" s="49"/>
      <c r="AV70" s="49" t="s">
        <v>64</v>
      </c>
      <c r="AW70" s="49"/>
      <c r="AX70" s="49"/>
      <c r="AY70" s="49" t="s">
        <v>64</v>
      </c>
      <c r="AZ70" s="49"/>
      <c r="BA70" s="49"/>
      <c r="BB70" s="49" t="s">
        <v>64</v>
      </c>
      <c r="BC70" s="49"/>
      <c r="BD70" s="49"/>
      <c r="BE70" s="49" t="s">
        <v>64</v>
      </c>
      <c r="BF70" s="49"/>
      <c r="BG70" s="49"/>
      <c r="BH70" s="49" t="s">
        <v>114</v>
      </c>
      <c r="BI70" s="49"/>
      <c r="BJ70" s="49"/>
      <c r="BK70" s="49" t="s">
        <v>114</v>
      </c>
      <c r="BL70" s="49"/>
      <c r="BM70" s="49"/>
      <c r="BN70" s="49" t="s">
        <v>64</v>
      </c>
      <c r="BO70" s="49"/>
      <c r="BP70" s="49"/>
      <c r="BQ70" s="49" t="s">
        <v>64</v>
      </c>
      <c r="BR70" s="49"/>
      <c r="BS70" s="49"/>
      <c r="BT70" s="55"/>
      <c r="BU70" s="55"/>
      <c r="BV70" s="55"/>
      <c r="BW70" s="81">
        <v>11</v>
      </c>
      <c r="BX70" s="81"/>
      <c r="BY70" s="81"/>
      <c r="BZ70" s="81"/>
      <c r="CA70" s="81"/>
      <c r="CB70" s="56">
        <v>23</v>
      </c>
      <c r="CC70" s="57"/>
      <c r="CD70" s="57"/>
      <c r="CE70" s="57"/>
      <c r="CF70" s="58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49"/>
      <c r="CZ70" s="49"/>
      <c r="DA70" s="49"/>
      <c r="DB70" s="49"/>
      <c r="DC70" s="49"/>
      <c r="DD70" s="49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49"/>
      <c r="DX70" s="49"/>
      <c r="DY70" s="49"/>
      <c r="DZ70" s="49"/>
      <c r="EA70" s="49"/>
      <c r="EB70" s="49"/>
      <c r="EC70" s="50" t="s">
        <v>114</v>
      </c>
      <c r="ED70" s="50"/>
      <c r="EE70" s="50"/>
      <c r="EF70" s="50"/>
      <c r="EG70" s="50"/>
      <c r="EH70" s="50"/>
      <c r="EI70" s="50"/>
      <c r="EJ70" s="50"/>
      <c r="EK70" s="50"/>
      <c r="EL70" s="49">
        <v>8</v>
      </c>
      <c r="EM70" s="49"/>
      <c r="EN70" s="49"/>
      <c r="EO70" s="49"/>
      <c r="EP70" s="49"/>
      <c r="EQ70" s="49"/>
      <c r="ER70" s="49"/>
      <c r="ES70" s="49"/>
      <c r="ET70" s="49"/>
      <c r="EU70" s="50"/>
      <c r="EV70" s="50"/>
      <c r="EW70" s="50"/>
      <c r="EX70" s="50"/>
      <c r="EY70" s="50"/>
      <c r="EZ70" s="50"/>
      <c r="FA70" s="50"/>
      <c r="FB70" s="50"/>
      <c r="FC70" s="50"/>
      <c r="FD70" s="52"/>
      <c r="FE70" s="53"/>
      <c r="FF70" s="53"/>
      <c r="FG70" s="53"/>
      <c r="FH70" s="53"/>
      <c r="FI70" s="53"/>
      <c r="FJ70" s="53"/>
      <c r="FK70" s="53"/>
      <c r="FL70" s="54"/>
    </row>
    <row r="71" spans="1:168" s="21" customFormat="1" ht="14.1" customHeight="1" thickBot="1" x14ac:dyDescent="0.25">
      <c r="A71" s="37"/>
      <c r="B71" s="38"/>
      <c r="C71" s="38"/>
      <c r="D71" s="39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7"/>
      <c r="S71" s="37"/>
      <c r="T71" s="38"/>
      <c r="U71" s="38"/>
      <c r="V71" s="38"/>
      <c r="W71" s="38"/>
      <c r="X71" s="38"/>
      <c r="Y71" s="38"/>
      <c r="Z71" s="39"/>
      <c r="AA71" s="48">
        <v>8.25</v>
      </c>
      <c r="AB71" s="48"/>
      <c r="AC71" s="48"/>
      <c r="AD71" s="48">
        <v>8.25</v>
      </c>
      <c r="AE71" s="48"/>
      <c r="AF71" s="48"/>
      <c r="AG71" s="48">
        <v>8.25</v>
      </c>
      <c r="AH71" s="48"/>
      <c r="AI71" s="48"/>
      <c r="AJ71" s="48">
        <v>7</v>
      </c>
      <c r="AK71" s="48"/>
      <c r="AL71" s="48"/>
      <c r="AM71" s="48"/>
      <c r="AN71" s="48"/>
      <c r="AO71" s="48"/>
      <c r="AP71" s="48"/>
      <c r="AQ71" s="48"/>
      <c r="AR71" s="48"/>
      <c r="AS71" s="48">
        <v>8.25</v>
      </c>
      <c r="AT71" s="48"/>
      <c r="AU71" s="48"/>
      <c r="AV71" s="48">
        <v>8.25</v>
      </c>
      <c r="AW71" s="48"/>
      <c r="AX71" s="48"/>
      <c r="AY71" s="48">
        <v>8.25</v>
      </c>
      <c r="AZ71" s="48"/>
      <c r="BA71" s="48"/>
      <c r="BB71" s="48">
        <v>8.25</v>
      </c>
      <c r="BC71" s="48"/>
      <c r="BD71" s="48"/>
      <c r="BE71" s="48">
        <v>7</v>
      </c>
      <c r="BF71" s="48"/>
      <c r="BG71" s="48"/>
      <c r="BH71" s="48"/>
      <c r="BI71" s="48"/>
      <c r="BJ71" s="48"/>
      <c r="BK71" s="48"/>
      <c r="BL71" s="48"/>
      <c r="BM71" s="48"/>
      <c r="BN71" s="48">
        <v>8.25</v>
      </c>
      <c r="BO71" s="48"/>
      <c r="BP71" s="48"/>
      <c r="BQ71" s="48">
        <v>8.25</v>
      </c>
      <c r="BR71" s="48"/>
      <c r="BS71" s="48"/>
      <c r="BT71" s="77"/>
      <c r="BU71" s="77"/>
      <c r="BV71" s="77"/>
      <c r="BW71" s="49">
        <f>SUM(AA71:BS71)</f>
        <v>88.25</v>
      </c>
      <c r="BX71" s="49"/>
      <c r="BY71" s="49"/>
      <c r="BZ71" s="49"/>
      <c r="CA71" s="49"/>
      <c r="CB71" s="59"/>
      <c r="CC71" s="60"/>
      <c r="CD71" s="60"/>
      <c r="CE71" s="60"/>
      <c r="CF71" s="61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49"/>
      <c r="CZ71" s="49"/>
      <c r="DA71" s="49"/>
      <c r="DB71" s="49"/>
      <c r="DC71" s="49"/>
      <c r="DD71" s="49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49"/>
      <c r="DX71" s="49"/>
      <c r="DY71" s="49"/>
      <c r="DZ71" s="49"/>
      <c r="EA71" s="49"/>
      <c r="EB71" s="49"/>
      <c r="EC71" s="50"/>
      <c r="ED71" s="50"/>
      <c r="EE71" s="50"/>
      <c r="EF71" s="50"/>
      <c r="EG71" s="50"/>
      <c r="EH71" s="50"/>
      <c r="EI71" s="50"/>
      <c r="EJ71" s="50"/>
      <c r="EK71" s="50"/>
      <c r="EL71" s="49"/>
      <c r="EM71" s="49"/>
      <c r="EN71" s="49"/>
      <c r="EO71" s="49"/>
      <c r="EP71" s="49"/>
      <c r="EQ71" s="49"/>
      <c r="ER71" s="49"/>
      <c r="ES71" s="49"/>
      <c r="ET71" s="49"/>
      <c r="EU71" s="50"/>
      <c r="EV71" s="50"/>
      <c r="EW71" s="50"/>
      <c r="EX71" s="50"/>
      <c r="EY71" s="50"/>
      <c r="EZ71" s="50"/>
      <c r="FA71" s="50"/>
      <c r="FB71" s="50"/>
      <c r="FC71" s="50"/>
      <c r="FD71" s="52"/>
      <c r="FE71" s="53"/>
      <c r="FF71" s="53"/>
      <c r="FG71" s="53"/>
      <c r="FH71" s="53"/>
      <c r="FI71" s="53"/>
      <c r="FJ71" s="53"/>
      <c r="FK71" s="53"/>
      <c r="FL71" s="54"/>
    </row>
    <row r="72" spans="1:168" s="21" customFormat="1" ht="14.1" customHeight="1" x14ac:dyDescent="0.2">
      <c r="A72" s="37"/>
      <c r="B72" s="38"/>
      <c r="C72" s="38"/>
      <c r="D72" s="39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7"/>
      <c r="S72" s="37"/>
      <c r="T72" s="38"/>
      <c r="U72" s="38"/>
      <c r="V72" s="38"/>
      <c r="W72" s="38"/>
      <c r="X72" s="38"/>
      <c r="Y72" s="38"/>
      <c r="Z72" s="39"/>
      <c r="AA72" s="49" t="s">
        <v>64</v>
      </c>
      <c r="AB72" s="49"/>
      <c r="AC72" s="49"/>
      <c r="AD72" s="49" t="s">
        <v>64</v>
      </c>
      <c r="AE72" s="49"/>
      <c r="AF72" s="49"/>
      <c r="AG72" s="49" t="s">
        <v>64</v>
      </c>
      <c r="AH72" s="49"/>
      <c r="AI72" s="49"/>
      <c r="AJ72" s="49" t="s">
        <v>114</v>
      </c>
      <c r="AK72" s="49"/>
      <c r="AL72" s="49"/>
      <c r="AM72" s="51" t="s">
        <v>114</v>
      </c>
      <c r="AN72" s="51"/>
      <c r="AO72" s="51"/>
      <c r="AP72" s="49" t="s">
        <v>64</v>
      </c>
      <c r="AQ72" s="49"/>
      <c r="AR72" s="49"/>
      <c r="AS72" s="49" t="s">
        <v>64</v>
      </c>
      <c r="AT72" s="49"/>
      <c r="AU72" s="49"/>
      <c r="AV72" s="49" t="s">
        <v>64</v>
      </c>
      <c r="AW72" s="49"/>
      <c r="AX72" s="49"/>
      <c r="AY72" s="49" t="s">
        <v>64</v>
      </c>
      <c r="AZ72" s="49"/>
      <c r="BA72" s="49"/>
      <c r="BB72" s="49" t="s">
        <v>64</v>
      </c>
      <c r="BC72" s="49"/>
      <c r="BD72" s="49"/>
      <c r="BE72" s="49" t="s">
        <v>114</v>
      </c>
      <c r="BF72" s="49"/>
      <c r="BG72" s="49"/>
      <c r="BH72" s="49" t="s">
        <v>114</v>
      </c>
      <c r="BI72" s="49"/>
      <c r="BJ72" s="49"/>
      <c r="BK72" s="49" t="s">
        <v>64</v>
      </c>
      <c r="BL72" s="49"/>
      <c r="BM72" s="49"/>
      <c r="BN72" s="49" t="s">
        <v>64</v>
      </c>
      <c r="BO72" s="49"/>
      <c r="BP72" s="49"/>
      <c r="BQ72" s="49" t="s">
        <v>64</v>
      </c>
      <c r="BR72" s="49"/>
      <c r="BS72" s="49"/>
      <c r="BT72" s="49" t="s">
        <v>64</v>
      </c>
      <c r="BU72" s="49"/>
      <c r="BV72" s="49"/>
      <c r="BW72" s="49">
        <v>12</v>
      </c>
      <c r="BX72" s="49"/>
      <c r="BY72" s="49"/>
      <c r="BZ72" s="49"/>
      <c r="CA72" s="49"/>
      <c r="CB72" s="56">
        <f>SUM(BW71,BW73)</f>
        <v>184.75</v>
      </c>
      <c r="CC72" s="57"/>
      <c r="CD72" s="57"/>
      <c r="CE72" s="57"/>
      <c r="CF72" s="58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49"/>
      <c r="CZ72" s="49"/>
      <c r="DA72" s="49"/>
      <c r="DB72" s="49"/>
      <c r="DC72" s="49"/>
      <c r="DD72" s="49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49"/>
      <c r="DX72" s="49"/>
      <c r="DY72" s="49"/>
      <c r="DZ72" s="49"/>
      <c r="EA72" s="49"/>
      <c r="EB72" s="49"/>
      <c r="EC72" s="50"/>
      <c r="ED72" s="50"/>
      <c r="EE72" s="50"/>
      <c r="EF72" s="50"/>
      <c r="EG72" s="50"/>
      <c r="EH72" s="50"/>
      <c r="EI72" s="50"/>
      <c r="EJ72" s="50"/>
      <c r="EK72" s="50"/>
      <c r="EL72" s="49"/>
      <c r="EM72" s="49"/>
      <c r="EN72" s="49"/>
      <c r="EO72" s="49"/>
      <c r="EP72" s="49"/>
      <c r="EQ72" s="49"/>
      <c r="ER72" s="49"/>
      <c r="ES72" s="49"/>
      <c r="ET72" s="49"/>
      <c r="EU72" s="50"/>
      <c r="EV72" s="50"/>
      <c r="EW72" s="50"/>
      <c r="EX72" s="50"/>
      <c r="EY72" s="50"/>
      <c r="EZ72" s="50"/>
      <c r="FA72" s="50"/>
      <c r="FB72" s="50"/>
      <c r="FC72" s="50"/>
      <c r="FD72" s="52"/>
      <c r="FE72" s="53"/>
      <c r="FF72" s="53"/>
      <c r="FG72" s="53"/>
      <c r="FH72" s="53"/>
      <c r="FI72" s="53"/>
      <c r="FJ72" s="53"/>
      <c r="FK72" s="53"/>
      <c r="FL72" s="54"/>
    </row>
    <row r="73" spans="1:168" s="21" customFormat="1" ht="14.1" customHeight="1" thickBot="1" x14ac:dyDescent="0.25">
      <c r="A73" s="40"/>
      <c r="B73" s="41"/>
      <c r="C73" s="41"/>
      <c r="D73" s="42"/>
      <c r="E73" s="68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70"/>
      <c r="S73" s="40"/>
      <c r="T73" s="41"/>
      <c r="U73" s="41"/>
      <c r="V73" s="41"/>
      <c r="W73" s="41"/>
      <c r="X73" s="41"/>
      <c r="Y73" s="41"/>
      <c r="Z73" s="42"/>
      <c r="AA73" s="48">
        <v>8.25</v>
      </c>
      <c r="AB73" s="48"/>
      <c r="AC73" s="48"/>
      <c r="AD73" s="48">
        <v>8.25</v>
      </c>
      <c r="AE73" s="48"/>
      <c r="AF73" s="48"/>
      <c r="AG73" s="48">
        <v>7</v>
      </c>
      <c r="AH73" s="48"/>
      <c r="AI73" s="48"/>
      <c r="AJ73" s="48"/>
      <c r="AK73" s="48"/>
      <c r="AL73" s="48"/>
      <c r="AM73" s="48"/>
      <c r="AN73" s="48"/>
      <c r="AO73" s="48"/>
      <c r="AP73" s="48">
        <v>8.25</v>
      </c>
      <c r="AQ73" s="48"/>
      <c r="AR73" s="48"/>
      <c r="AS73" s="48">
        <v>8.25</v>
      </c>
      <c r="AT73" s="48"/>
      <c r="AU73" s="48"/>
      <c r="AV73" s="48">
        <v>8.25</v>
      </c>
      <c r="AW73" s="48"/>
      <c r="AX73" s="48"/>
      <c r="AY73" s="48">
        <v>8.25</v>
      </c>
      <c r="AZ73" s="48"/>
      <c r="BA73" s="48"/>
      <c r="BB73" s="48">
        <v>7</v>
      </c>
      <c r="BC73" s="48"/>
      <c r="BD73" s="48"/>
      <c r="BE73" s="48"/>
      <c r="BF73" s="48"/>
      <c r="BG73" s="48"/>
      <c r="BH73" s="48"/>
      <c r="BI73" s="48"/>
      <c r="BJ73" s="48"/>
      <c r="BK73" s="48">
        <v>8.25</v>
      </c>
      <c r="BL73" s="48"/>
      <c r="BM73" s="48"/>
      <c r="BN73" s="48">
        <v>8.25</v>
      </c>
      <c r="BO73" s="48"/>
      <c r="BP73" s="48"/>
      <c r="BQ73" s="48">
        <v>8.25</v>
      </c>
      <c r="BR73" s="48"/>
      <c r="BS73" s="48"/>
      <c r="BT73" s="48">
        <v>8.25</v>
      </c>
      <c r="BU73" s="48"/>
      <c r="BV73" s="48"/>
      <c r="BW73" s="47">
        <f>SUM(AA73:BV73)</f>
        <v>96.5</v>
      </c>
      <c r="BX73" s="47"/>
      <c r="BY73" s="47"/>
      <c r="BZ73" s="47"/>
      <c r="CA73" s="47"/>
      <c r="CB73" s="78"/>
      <c r="CC73" s="79"/>
      <c r="CD73" s="79"/>
      <c r="CE73" s="79"/>
      <c r="CF73" s="80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7"/>
      <c r="CZ73" s="47"/>
      <c r="DA73" s="47"/>
      <c r="DB73" s="47"/>
      <c r="DC73" s="47"/>
      <c r="DD73" s="47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7"/>
      <c r="DX73" s="47"/>
      <c r="DY73" s="47"/>
      <c r="DZ73" s="47"/>
      <c r="EA73" s="47"/>
      <c r="EB73" s="47"/>
      <c r="EC73" s="43"/>
      <c r="ED73" s="43"/>
      <c r="EE73" s="43"/>
      <c r="EF73" s="43"/>
      <c r="EG73" s="43"/>
      <c r="EH73" s="43"/>
      <c r="EI73" s="43"/>
      <c r="EJ73" s="43"/>
      <c r="EK73" s="43"/>
      <c r="EL73" s="47"/>
      <c r="EM73" s="47"/>
      <c r="EN73" s="47"/>
      <c r="EO73" s="47"/>
      <c r="EP73" s="47"/>
      <c r="EQ73" s="47"/>
      <c r="ER73" s="47"/>
      <c r="ES73" s="47"/>
      <c r="ET73" s="47"/>
      <c r="EU73" s="43"/>
      <c r="EV73" s="43"/>
      <c r="EW73" s="43"/>
      <c r="EX73" s="43"/>
      <c r="EY73" s="43"/>
      <c r="EZ73" s="43"/>
      <c r="FA73" s="43"/>
      <c r="FB73" s="43"/>
      <c r="FC73" s="43"/>
      <c r="FD73" s="44"/>
      <c r="FE73" s="45"/>
      <c r="FF73" s="45"/>
      <c r="FG73" s="45"/>
      <c r="FH73" s="45"/>
      <c r="FI73" s="45"/>
      <c r="FJ73" s="45"/>
      <c r="FK73" s="45"/>
      <c r="FL73" s="46"/>
    </row>
    <row r="74" spans="1:168" ht="61.5" customHeight="1" x14ac:dyDescent="0.2">
      <c r="A74" s="30"/>
      <c r="B74" s="30"/>
      <c r="C74" s="30"/>
      <c r="D74" s="30"/>
      <c r="E74" s="31"/>
      <c r="F74" s="31"/>
      <c r="V74" s="30"/>
      <c r="W74" s="30"/>
      <c r="X74" s="30"/>
      <c r="Y74" s="30"/>
      <c r="Z74" s="30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3"/>
      <c r="CZ74" s="33"/>
      <c r="DA74" s="33"/>
      <c r="DB74" s="33"/>
      <c r="DC74" s="33"/>
      <c r="DD74" s="33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3"/>
      <c r="DX74" s="33"/>
      <c r="DY74" s="33"/>
      <c r="DZ74" s="33"/>
      <c r="EA74" s="33"/>
      <c r="EB74" s="33"/>
      <c r="EC74" s="30"/>
      <c r="ED74" s="30"/>
      <c r="EE74" s="30"/>
      <c r="EF74" s="30"/>
      <c r="EG74" s="30"/>
      <c r="EH74" s="30"/>
      <c r="EI74" s="30"/>
      <c r="EJ74" s="30"/>
      <c r="EK74" s="30"/>
      <c r="EL74" s="33"/>
      <c r="EM74" s="33"/>
      <c r="EN74" s="33"/>
      <c r="EO74" s="33"/>
      <c r="EP74" s="33"/>
      <c r="EQ74" s="33"/>
      <c r="ER74" s="33"/>
      <c r="ES74" s="33"/>
      <c r="ET74" s="33"/>
      <c r="EU74" s="30"/>
      <c r="EV74" s="30"/>
      <c r="EW74" s="30"/>
      <c r="EX74" s="30"/>
      <c r="EY74" s="30"/>
      <c r="EZ74" s="30"/>
      <c r="FA74" s="30"/>
      <c r="FB74" s="30"/>
      <c r="FC74" s="30"/>
      <c r="FD74" s="33"/>
      <c r="FE74" s="33"/>
      <c r="FF74" s="33"/>
      <c r="FG74" s="33"/>
      <c r="FH74" s="33"/>
      <c r="FI74" s="33"/>
      <c r="FJ74" s="33"/>
      <c r="FK74" s="33"/>
      <c r="FL74" s="33"/>
    </row>
    <row r="75" spans="1:168" ht="62.25" customHeight="1" x14ac:dyDescent="0.2">
      <c r="A75" s="30"/>
      <c r="B75" s="30"/>
      <c r="C75" s="30"/>
      <c r="D75" s="30"/>
      <c r="E75" s="31"/>
      <c r="F75" s="31"/>
      <c r="V75" s="30"/>
      <c r="W75" s="30"/>
      <c r="X75" s="30"/>
      <c r="Y75" s="30"/>
      <c r="Z75" s="30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9" t="s">
        <v>212</v>
      </c>
    </row>
    <row r="76" spans="1:168" x14ac:dyDescent="0.2">
      <c r="A76" s="9" t="s">
        <v>202</v>
      </c>
      <c r="Q76" s="75" t="s">
        <v>213</v>
      </c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S76" s="75" t="s">
        <v>214</v>
      </c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CG76" s="9" t="s">
        <v>203</v>
      </c>
      <c r="DA76" s="75" t="s">
        <v>204</v>
      </c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C76" s="75" t="s">
        <v>205</v>
      </c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U76" s="4" t="s">
        <v>19</v>
      </c>
      <c r="EV76" s="76">
        <v>25</v>
      </c>
      <c r="EW76" s="76"/>
      <c r="EX76" s="3" t="s">
        <v>20</v>
      </c>
      <c r="EZ76" s="71" t="s">
        <v>217</v>
      </c>
      <c r="FA76" s="71"/>
      <c r="FB76" s="71"/>
      <c r="FC76" s="71"/>
      <c r="FD76" s="71"/>
      <c r="FE76" s="71"/>
      <c r="FF76" s="71"/>
      <c r="FH76" s="11" t="s">
        <v>11</v>
      </c>
      <c r="FI76" s="72" t="s">
        <v>144</v>
      </c>
      <c r="FJ76" s="72"/>
      <c r="FK76" s="3" t="s">
        <v>1</v>
      </c>
    </row>
    <row r="77" spans="1:168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74" t="s">
        <v>12</v>
      </c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5"/>
      <c r="AD77" s="5"/>
      <c r="AE77" s="74" t="s">
        <v>17</v>
      </c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5"/>
      <c r="AR77" s="5"/>
      <c r="AS77" s="73" t="s">
        <v>18</v>
      </c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74" t="s">
        <v>12</v>
      </c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5"/>
      <c r="DN77" s="5"/>
      <c r="DO77" s="74" t="s">
        <v>17</v>
      </c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5"/>
      <c r="EB77" s="5"/>
      <c r="EC77" s="73" t="s">
        <v>18</v>
      </c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</row>
    <row r="78" spans="1:168" x14ac:dyDescent="0.2">
      <c r="CG78" s="9" t="s">
        <v>56</v>
      </c>
    </row>
    <row r="79" spans="1:168" x14ac:dyDescent="0.2">
      <c r="CG79" s="9" t="s">
        <v>57</v>
      </c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U79" s="4" t="s">
        <v>19</v>
      </c>
      <c r="EV79" s="71"/>
      <c r="EW79" s="71"/>
      <c r="EX79" s="3" t="s">
        <v>20</v>
      </c>
      <c r="EZ79" s="71"/>
      <c r="FA79" s="71"/>
      <c r="FB79" s="71"/>
      <c r="FC79" s="71"/>
      <c r="FD79" s="71"/>
      <c r="FE79" s="71"/>
      <c r="FF79" s="71"/>
      <c r="FH79" s="11" t="s">
        <v>11</v>
      </c>
      <c r="FI79" s="72" t="s">
        <v>144</v>
      </c>
      <c r="FJ79" s="72"/>
      <c r="FK79" s="3" t="s">
        <v>1</v>
      </c>
    </row>
    <row r="80" spans="1:168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74" t="s">
        <v>12</v>
      </c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5"/>
      <c r="DN80" s="5"/>
      <c r="DO80" s="74" t="s">
        <v>17</v>
      </c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5"/>
      <c r="EB80" s="5"/>
      <c r="EC80" s="73" t="s">
        <v>18</v>
      </c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</row>
  </sheetData>
  <mergeCells count="1261">
    <mergeCell ref="FD65:FL65"/>
    <mergeCell ref="EC65:EK65"/>
    <mergeCell ref="EL65:ET65"/>
    <mergeCell ref="DW65:EB65"/>
    <mergeCell ref="CY64:DD64"/>
    <mergeCell ref="DE64:DJ64"/>
    <mergeCell ref="DK64:DV64"/>
    <mergeCell ref="DW64:EB64"/>
    <mergeCell ref="EU64:FC64"/>
    <mergeCell ref="AY61:BA64"/>
    <mergeCell ref="AD61:AF64"/>
    <mergeCell ref="AG61:AI64"/>
    <mergeCell ref="AV61:AX64"/>
    <mergeCell ref="CG63:CL63"/>
    <mergeCell ref="CY62:DD62"/>
    <mergeCell ref="E45:R48"/>
    <mergeCell ref="S45:Z48"/>
    <mergeCell ref="EC64:EK64"/>
    <mergeCell ref="S61:Z61"/>
    <mergeCell ref="AA61:AC64"/>
    <mergeCell ref="BW60:CA60"/>
    <mergeCell ref="CB59:CF59"/>
    <mergeCell ref="CG59:EB59"/>
    <mergeCell ref="AM61:AO64"/>
    <mergeCell ref="CG64:CL64"/>
    <mergeCell ref="CM64:CX64"/>
    <mergeCell ref="CY63:DD63"/>
    <mergeCell ref="DE62:DJ62"/>
    <mergeCell ref="DK62:DV62"/>
    <mergeCell ref="EC62:EK62"/>
    <mergeCell ref="E63:R63"/>
    <mergeCell ref="S63:Z63"/>
    <mergeCell ref="AJ61:AL64"/>
    <mergeCell ref="A65:D65"/>
    <mergeCell ref="FD63:FL63"/>
    <mergeCell ref="EL64:ET64"/>
    <mergeCell ref="EU63:FC63"/>
    <mergeCell ref="BB61:BD64"/>
    <mergeCell ref="BE61:BG64"/>
    <mergeCell ref="BH61:BJ64"/>
    <mergeCell ref="E65:R65"/>
    <mergeCell ref="S65:Z65"/>
    <mergeCell ref="AA65:BV65"/>
    <mergeCell ref="BW65:CA65"/>
    <mergeCell ref="A64:D64"/>
    <mergeCell ref="E64:R64"/>
    <mergeCell ref="S64:Z64"/>
    <mergeCell ref="AP61:AR64"/>
    <mergeCell ref="AS61:AU64"/>
    <mergeCell ref="BW63:CF64"/>
    <mergeCell ref="CB65:CF65"/>
    <mergeCell ref="CY65:DD65"/>
    <mergeCell ref="DE65:DJ65"/>
    <mergeCell ref="DK65:DV65"/>
    <mergeCell ref="CG65:CL65"/>
    <mergeCell ref="CM65:CX65"/>
    <mergeCell ref="EU65:FC65"/>
    <mergeCell ref="A63:D63"/>
    <mergeCell ref="CB60:CF60"/>
    <mergeCell ref="CG60:EB60"/>
    <mergeCell ref="CY61:DD61"/>
    <mergeCell ref="DE61:DJ61"/>
    <mergeCell ref="BW61:CF62"/>
    <mergeCell ref="DK61:DV61"/>
    <mergeCell ref="DE63:DJ63"/>
    <mergeCell ref="DK63:DV63"/>
    <mergeCell ref="DW62:EB62"/>
    <mergeCell ref="FD61:FL61"/>
    <mergeCell ref="A62:D62"/>
    <mergeCell ref="E62:R62"/>
    <mergeCell ref="S62:Z62"/>
    <mergeCell ref="CG62:CL62"/>
    <mergeCell ref="BN61:BP64"/>
    <mergeCell ref="BQ61:BS64"/>
    <mergeCell ref="BT61:BV64"/>
    <mergeCell ref="A61:D61"/>
    <mergeCell ref="E61:R61"/>
    <mergeCell ref="EL62:ET62"/>
    <mergeCell ref="DW63:EB63"/>
    <mergeCell ref="EC63:EK63"/>
    <mergeCell ref="EL63:ET63"/>
    <mergeCell ref="BK61:BM64"/>
    <mergeCell ref="CG61:CL61"/>
    <mergeCell ref="CM61:CX61"/>
    <mergeCell ref="FD62:FL62"/>
    <mergeCell ref="EU62:FC62"/>
    <mergeCell ref="FD64:FL64"/>
    <mergeCell ref="CM63:CX63"/>
    <mergeCell ref="CM62:CX62"/>
    <mergeCell ref="EU61:FC61"/>
    <mergeCell ref="DW61:EB61"/>
    <mergeCell ref="EC61:EK61"/>
    <mergeCell ref="EL61:ET61"/>
    <mergeCell ref="FD59:FL59"/>
    <mergeCell ref="EU60:FC60"/>
    <mergeCell ref="FD60:FL60"/>
    <mergeCell ref="EC60:EK60"/>
    <mergeCell ref="EL60:ET60"/>
    <mergeCell ref="EC59:EK59"/>
    <mergeCell ref="EL59:ET59"/>
    <mergeCell ref="EU59:FC59"/>
    <mergeCell ref="EC58:EK58"/>
    <mergeCell ref="EL58:ET58"/>
    <mergeCell ref="A60:D60"/>
    <mergeCell ref="E60:R60"/>
    <mergeCell ref="S60:Z60"/>
    <mergeCell ref="BB57:BD60"/>
    <mergeCell ref="BE57:BG60"/>
    <mergeCell ref="BH57:BJ60"/>
    <mergeCell ref="BQ57:BS60"/>
    <mergeCell ref="AD57:AF60"/>
    <mergeCell ref="AG57:AI60"/>
    <mergeCell ref="AJ57:AL60"/>
    <mergeCell ref="AM57:AO60"/>
    <mergeCell ref="AP57:AR60"/>
    <mergeCell ref="AS57:AU60"/>
    <mergeCell ref="AV57:AX60"/>
    <mergeCell ref="AY57:BA60"/>
    <mergeCell ref="EU57:FC57"/>
    <mergeCell ref="FD57:FL57"/>
    <mergeCell ref="FD58:FL58"/>
    <mergeCell ref="CB57:CF57"/>
    <mergeCell ref="CG57:EB57"/>
    <mergeCell ref="EC57:EK57"/>
    <mergeCell ref="EL57:ET57"/>
    <mergeCell ref="CB58:CF58"/>
    <mergeCell ref="CG58:EB58"/>
    <mergeCell ref="EU58:FC58"/>
    <mergeCell ref="EU22:FC22"/>
    <mergeCell ref="CB20:CF20"/>
    <mergeCell ref="EC55:FL55"/>
    <mergeCell ref="A56:D56"/>
    <mergeCell ref="E56:R56"/>
    <mergeCell ref="S56:Z56"/>
    <mergeCell ref="AA56:BV56"/>
    <mergeCell ref="BW56:CF56"/>
    <mergeCell ref="CG56:EB56"/>
    <mergeCell ref="EC56:FL56"/>
    <mergeCell ref="A55:D55"/>
    <mergeCell ref="E55:R55"/>
    <mergeCell ref="A57:D57"/>
    <mergeCell ref="E57:R57"/>
    <mergeCell ref="S57:Z57"/>
    <mergeCell ref="AA57:AC60"/>
    <mergeCell ref="A58:D58"/>
    <mergeCell ref="E58:R58"/>
    <mergeCell ref="S58:Z58"/>
    <mergeCell ref="A59:D59"/>
    <mergeCell ref="E59:R59"/>
    <mergeCell ref="S59:Z59"/>
    <mergeCell ref="BW55:CF55"/>
    <mergeCell ref="CG55:EB55"/>
    <mergeCell ref="S55:Z55"/>
    <mergeCell ref="AA55:BV55"/>
    <mergeCell ref="BT57:BV60"/>
    <mergeCell ref="BW57:CA57"/>
    <mergeCell ref="BW58:CA58"/>
    <mergeCell ref="BW59:CA59"/>
    <mergeCell ref="BK57:BM60"/>
    <mergeCell ref="BN57:BP60"/>
    <mergeCell ref="FD27:FL27"/>
    <mergeCell ref="DW27:EB27"/>
    <mergeCell ref="EC27:EK27"/>
    <mergeCell ref="EL27:ET27"/>
    <mergeCell ref="EU27:FC27"/>
    <mergeCell ref="EC26:EK26"/>
    <mergeCell ref="EL26:ET26"/>
    <mergeCell ref="CY27:DD27"/>
    <mergeCell ref="DK27:DV27"/>
    <mergeCell ref="DK26:DV26"/>
    <mergeCell ref="DE28:DJ28"/>
    <mergeCell ref="DE27:DJ27"/>
    <mergeCell ref="CY26:DD26"/>
    <mergeCell ref="DK28:DV28"/>
    <mergeCell ref="AV20:AX23"/>
    <mergeCell ref="A20:D20"/>
    <mergeCell ref="E20:R20"/>
    <mergeCell ref="S20:Z20"/>
    <mergeCell ref="AA20:AC23"/>
    <mergeCell ref="S21:Z21"/>
    <mergeCell ref="S22:Z22"/>
    <mergeCell ref="S23:Z23"/>
    <mergeCell ref="A21:D21"/>
    <mergeCell ref="A23:D23"/>
    <mergeCell ref="AY20:BA23"/>
    <mergeCell ref="AP20:AR23"/>
    <mergeCell ref="AS20:AU23"/>
    <mergeCell ref="FD22:FL22"/>
    <mergeCell ref="EL23:ET23"/>
    <mergeCell ref="EU23:FC23"/>
    <mergeCell ref="FD23:FL23"/>
    <mergeCell ref="EL22:ET22"/>
    <mergeCell ref="EU26:FC26"/>
    <mergeCell ref="DK25:DV25"/>
    <mergeCell ref="CG26:CL26"/>
    <mergeCell ref="EC23:EK23"/>
    <mergeCell ref="CY24:DD24"/>
    <mergeCell ref="CG24:CL24"/>
    <mergeCell ref="CM24:CX24"/>
    <mergeCell ref="CM25:CX25"/>
    <mergeCell ref="EC24:EK24"/>
    <mergeCell ref="FD24:FL24"/>
    <mergeCell ref="EL25:ET25"/>
    <mergeCell ref="EU25:FC25"/>
    <mergeCell ref="FD25:FL25"/>
    <mergeCell ref="EL24:ET24"/>
    <mergeCell ref="EU24:FC24"/>
    <mergeCell ref="FD26:FL26"/>
    <mergeCell ref="DW26:EB26"/>
    <mergeCell ref="BW23:CA23"/>
    <mergeCell ref="EC22:EK22"/>
    <mergeCell ref="BE20:BG23"/>
    <mergeCell ref="BH20:BJ23"/>
    <mergeCell ref="BK20:BM23"/>
    <mergeCell ref="BN20:BP23"/>
    <mergeCell ref="BW22:CA22"/>
    <mergeCell ref="CB22:CF22"/>
    <mergeCell ref="CG22:EB22"/>
    <mergeCell ref="CB21:CF21"/>
    <mergeCell ref="CG21:EB21"/>
    <mergeCell ref="DE24:DJ24"/>
    <mergeCell ref="AD20:AF23"/>
    <mergeCell ref="AG20:AI23"/>
    <mergeCell ref="AJ20:AL23"/>
    <mergeCell ref="AM20:AO23"/>
    <mergeCell ref="BT20:BV23"/>
    <mergeCell ref="BW20:CA20"/>
    <mergeCell ref="BB20:BD23"/>
    <mergeCell ref="DK24:DV24"/>
    <mergeCell ref="CG23:EB23"/>
    <mergeCell ref="A8:CF8"/>
    <mergeCell ref="CG8:EM8"/>
    <mergeCell ref="DN14:DZ14"/>
    <mergeCell ref="EA14:EM14"/>
    <mergeCell ref="EA15:EM15"/>
    <mergeCell ref="EC20:EK20"/>
    <mergeCell ref="EL20:ET20"/>
    <mergeCell ref="CG20:EB20"/>
    <mergeCell ref="EC19:FL19"/>
    <mergeCell ref="DN15:DZ15"/>
    <mergeCell ref="EC21:EK21"/>
    <mergeCell ref="EL21:ET21"/>
    <mergeCell ref="EU21:FC21"/>
    <mergeCell ref="FD21:FL21"/>
    <mergeCell ref="EX5:FL5"/>
    <mergeCell ref="EX6:FL6"/>
    <mergeCell ref="EX7:FL8"/>
    <mergeCell ref="EX9:FL10"/>
    <mergeCell ref="CV13:DJ14"/>
    <mergeCell ref="CG18:EB18"/>
    <mergeCell ref="EC18:FL18"/>
    <mergeCell ref="DN13:EM13"/>
    <mergeCell ref="FD20:FL20"/>
    <mergeCell ref="EU20:FC20"/>
    <mergeCell ref="CG15:CU15"/>
    <mergeCell ref="CV15:DJ15"/>
    <mergeCell ref="E21:R21"/>
    <mergeCell ref="A11:CF11"/>
    <mergeCell ref="CG11:EW11"/>
    <mergeCell ref="BW18:CF18"/>
    <mergeCell ref="A18:D18"/>
    <mergeCell ref="E18:R18"/>
    <mergeCell ref="BQ20:BS23"/>
    <mergeCell ref="BN24:BP27"/>
    <mergeCell ref="BQ24:BS27"/>
    <mergeCell ref="CB23:CF23"/>
    <mergeCell ref="A25:D25"/>
    <mergeCell ref="E25:R25"/>
    <mergeCell ref="AA24:AC27"/>
    <mergeCell ref="AD24:AF27"/>
    <mergeCell ref="A24:D24"/>
    <mergeCell ref="E24:R24"/>
    <mergeCell ref="A10:CF10"/>
    <mergeCell ref="CG10:EW10"/>
    <mergeCell ref="A9:CF9"/>
    <mergeCell ref="CG9:EM9"/>
    <mergeCell ref="BW21:CA21"/>
    <mergeCell ref="BE24:BG27"/>
    <mergeCell ref="BW26:CF27"/>
    <mergeCell ref="CG27:CL27"/>
    <mergeCell ref="BH24:BJ27"/>
    <mergeCell ref="BK24:BM27"/>
    <mergeCell ref="A22:D22"/>
    <mergeCell ref="E22:R22"/>
    <mergeCell ref="E23:R23"/>
    <mergeCell ref="CG13:CU14"/>
    <mergeCell ref="BW19:CF19"/>
    <mergeCell ref="CG19:EB19"/>
    <mergeCell ref="S18:Z18"/>
    <mergeCell ref="AA18:BV18"/>
    <mergeCell ref="A19:D19"/>
    <mergeCell ref="E19:R19"/>
    <mergeCell ref="S19:Z19"/>
    <mergeCell ref="AA19:BV19"/>
    <mergeCell ref="CG25:CL25"/>
    <mergeCell ref="BT24:BV27"/>
    <mergeCell ref="AJ24:AL27"/>
    <mergeCell ref="DE25:DJ25"/>
    <mergeCell ref="DE26:DJ26"/>
    <mergeCell ref="EC28:EK28"/>
    <mergeCell ref="AP24:AR27"/>
    <mergeCell ref="AS24:AU27"/>
    <mergeCell ref="AV24:AX27"/>
    <mergeCell ref="CM27:CX27"/>
    <mergeCell ref="A28:D28"/>
    <mergeCell ref="E28:R28"/>
    <mergeCell ref="S28:Z28"/>
    <mergeCell ref="AA28:BV28"/>
    <mergeCell ref="A27:D27"/>
    <mergeCell ref="E27:R27"/>
    <mergeCell ref="AM24:AO27"/>
    <mergeCell ref="AY24:BA27"/>
    <mergeCell ref="BB24:BD27"/>
    <mergeCell ref="S26:Z26"/>
    <mergeCell ref="S25:Z25"/>
    <mergeCell ref="S24:Z24"/>
    <mergeCell ref="S27:Z27"/>
    <mergeCell ref="AG24:AI27"/>
    <mergeCell ref="A26:D26"/>
    <mergeCell ref="E26:R26"/>
    <mergeCell ref="AA30:AC30"/>
    <mergeCell ref="AD30:AF30"/>
    <mergeCell ref="AD32:AF32"/>
    <mergeCell ref="DW28:EB28"/>
    <mergeCell ref="AJ29:AL29"/>
    <mergeCell ref="AM29:AO29"/>
    <mergeCell ref="AP29:AR29"/>
    <mergeCell ref="AS29:AU29"/>
    <mergeCell ref="AA31:AC31"/>
    <mergeCell ref="AG29:AI29"/>
    <mergeCell ref="AG30:AI30"/>
    <mergeCell ref="AY30:BA30"/>
    <mergeCell ref="BB30:BD30"/>
    <mergeCell ref="CM29:CX29"/>
    <mergeCell ref="CY25:DD25"/>
    <mergeCell ref="FD28:FL28"/>
    <mergeCell ref="EL28:ET28"/>
    <mergeCell ref="EU28:FC28"/>
    <mergeCell ref="BW28:CA28"/>
    <mergeCell ref="CB28:CF28"/>
    <mergeCell ref="CG28:CL28"/>
    <mergeCell ref="CM28:CX28"/>
    <mergeCell ref="CY28:DD28"/>
    <mergeCell ref="BW24:CF25"/>
    <mergeCell ref="CM26:CX26"/>
    <mergeCell ref="DW24:EB24"/>
    <mergeCell ref="DW25:EB25"/>
    <mergeCell ref="EC25:EK25"/>
    <mergeCell ref="AV29:AX29"/>
    <mergeCell ref="BN29:BP29"/>
    <mergeCell ref="BQ29:BS29"/>
    <mergeCell ref="BT29:BV29"/>
    <mergeCell ref="FD29:FL29"/>
    <mergeCell ref="DE29:DJ29"/>
    <mergeCell ref="AJ30:AL30"/>
    <mergeCell ref="AM30:AO30"/>
    <mergeCell ref="AP30:AR30"/>
    <mergeCell ref="AS30:AU30"/>
    <mergeCell ref="FD30:FL30"/>
    <mergeCell ref="AV30:AX30"/>
    <mergeCell ref="DE30:DJ30"/>
    <mergeCell ref="BW30:CA30"/>
    <mergeCell ref="BQ30:BS30"/>
    <mergeCell ref="EL29:ET29"/>
    <mergeCell ref="EU29:FC29"/>
    <mergeCell ref="EL30:ET30"/>
    <mergeCell ref="BW29:CA29"/>
    <mergeCell ref="DW29:EB29"/>
    <mergeCell ref="EC29:EK29"/>
    <mergeCell ref="CY29:DD29"/>
    <mergeCell ref="CB29:CF30"/>
    <mergeCell ref="CG29:CL29"/>
    <mergeCell ref="BE30:BG30"/>
    <mergeCell ref="BK29:BM29"/>
    <mergeCell ref="BK30:BM30"/>
    <mergeCell ref="AY29:BA29"/>
    <mergeCell ref="BB29:BD29"/>
    <mergeCell ref="BE29:BG29"/>
    <mergeCell ref="BH29:BJ29"/>
    <mergeCell ref="DK29:DV29"/>
    <mergeCell ref="FD31:FL31"/>
    <mergeCell ref="BK31:BM31"/>
    <mergeCell ref="EC31:EK31"/>
    <mergeCell ref="EL31:ET31"/>
    <mergeCell ref="DK31:DV31"/>
    <mergeCell ref="CG30:CL30"/>
    <mergeCell ref="EU30:FC30"/>
    <mergeCell ref="DW30:EB30"/>
    <mergeCell ref="EC30:EK30"/>
    <mergeCell ref="DK30:DV30"/>
    <mergeCell ref="EU31:FC31"/>
    <mergeCell ref="CM31:CX31"/>
    <mergeCell ref="DW31:EB31"/>
    <mergeCell ref="DE31:DJ31"/>
    <mergeCell ref="AG31:AI31"/>
    <mergeCell ref="AJ31:AL31"/>
    <mergeCell ref="AM31:AO31"/>
    <mergeCell ref="CY30:DD30"/>
    <mergeCell ref="CM30:CX30"/>
    <mergeCell ref="BB31:BD31"/>
    <mergeCell ref="BE31:BG31"/>
    <mergeCell ref="BN30:BP30"/>
    <mergeCell ref="BH30:BJ30"/>
    <mergeCell ref="BT30:BV30"/>
    <mergeCell ref="BN31:BP31"/>
    <mergeCell ref="BQ31:BS31"/>
    <mergeCell ref="BT31:BV31"/>
    <mergeCell ref="BW31:CA31"/>
    <mergeCell ref="EC32:EK32"/>
    <mergeCell ref="BE32:BG32"/>
    <mergeCell ref="BN32:BP32"/>
    <mergeCell ref="BQ32:BS32"/>
    <mergeCell ref="BT32:BV32"/>
    <mergeCell ref="BW32:CA32"/>
    <mergeCell ref="CM32:CX32"/>
    <mergeCell ref="CB31:CF32"/>
    <mergeCell ref="CG31:CL31"/>
    <mergeCell ref="CG32:CL32"/>
    <mergeCell ref="BK32:BM32"/>
    <mergeCell ref="AG32:AI32"/>
    <mergeCell ref="AJ32:AL32"/>
    <mergeCell ref="AM32:AO32"/>
    <mergeCell ref="AP32:AR32"/>
    <mergeCell ref="AS32:AU32"/>
    <mergeCell ref="BH31:BJ31"/>
    <mergeCell ref="BH32:BJ32"/>
    <mergeCell ref="AV32:AX32"/>
    <mergeCell ref="AY32:BA32"/>
    <mergeCell ref="BB32:BD32"/>
    <mergeCell ref="AP31:AR31"/>
    <mergeCell ref="AS31:AU31"/>
    <mergeCell ref="AV31:AX31"/>
    <mergeCell ref="AY31:BA31"/>
    <mergeCell ref="CY31:DD31"/>
    <mergeCell ref="AM37:AO37"/>
    <mergeCell ref="AP37:AR37"/>
    <mergeCell ref="AS37:AU37"/>
    <mergeCell ref="BH37:BJ37"/>
    <mergeCell ref="A37:D40"/>
    <mergeCell ref="E37:R40"/>
    <mergeCell ref="S37:Z40"/>
    <mergeCell ref="AA37:AC37"/>
    <mergeCell ref="AA39:AC39"/>
    <mergeCell ref="AV37:AX37"/>
    <mergeCell ref="AD39:AF39"/>
    <mergeCell ref="AG39:AI39"/>
    <mergeCell ref="AJ39:AL39"/>
    <mergeCell ref="AA38:AC38"/>
    <mergeCell ref="EL32:ET32"/>
    <mergeCell ref="EU32:FC32"/>
    <mergeCell ref="FD32:FL32"/>
    <mergeCell ref="AD37:AF37"/>
    <mergeCell ref="AG37:AI37"/>
    <mergeCell ref="DK32:DV32"/>
    <mergeCell ref="DW32:EB32"/>
    <mergeCell ref="DE32:DJ32"/>
    <mergeCell ref="AY37:BA37"/>
    <mergeCell ref="BB37:BD37"/>
    <mergeCell ref="CY32:DD32"/>
    <mergeCell ref="A29:D32"/>
    <mergeCell ref="AA29:AC29"/>
    <mergeCell ref="AD29:AF29"/>
    <mergeCell ref="E29:R32"/>
    <mergeCell ref="S29:Z32"/>
    <mergeCell ref="AA32:AC32"/>
    <mergeCell ref="AD31:AF31"/>
    <mergeCell ref="EC38:EK38"/>
    <mergeCell ref="EL37:ET37"/>
    <mergeCell ref="EC37:EK37"/>
    <mergeCell ref="FD37:FL37"/>
    <mergeCell ref="AD38:AF38"/>
    <mergeCell ref="AG38:AI38"/>
    <mergeCell ref="AJ38:AL38"/>
    <mergeCell ref="AM38:AO38"/>
    <mergeCell ref="AP38:AR38"/>
    <mergeCell ref="AS38:AU38"/>
    <mergeCell ref="CM37:CX37"/>
    <mergeCell ref="CG38:CL38"/>
    <mergeCell ref="CM38:CX38"/>
    <mergeCell ref="EU37:FC37"/>
    <mergeCell ref="DE38:DJ38"/>
    <mergeCell ref="DK38:DV38"/>
    <mergeCell ref="DW38:EB38"/>
    <mergeCell ref="EL38:ET38"/>
    <mergeCell ref="EU38:FC38"/>
    <mergeCell ref="DW37:EB37"/>
    <mergeCell ref="BK37:BM37"/>
    <mergeCell ref="DE37:DJ37"/>
    <mergeCell ref="DK37:DV37"/>
    <mergeCell ref="BN37:BP37"/>
    <mergeCell ref="BQ37:BS37"/>
    <mergeCell ref="CY37:DD37"/>
    <mergeCell ref="BT37:BV37"/>
    <mergeCell ref="BW37:CA37"/>
    <mergeCell ref="CB37:CF38"/>
    <mergeCell ref="CG37:CL37"/>
    <mergeCell ref="BE37:BG37"/>
    <mergeCell ref="AJ37:AL37"/>
    <mergeCell ref="CG40:CL40"/>
    <mergeCell ref="CM40:CX40"/>
    <mergeCell ref="CY39:DD39"/>
    <mergeCell ref="AM39:AO39"/>
    <mergeCell ref="AP39:AR39"/>
    <mergeCell ref="BQ38:BS38"/>
    <mergeCell ref="AY40:BA40"/>
    <mergeCell ref="BB40:BD40"/>
    <mergeCell ref="BK39:BM39"/>
    <mergeCell ref="BN39:BP39"/>
    <mergeCell ref="BE39:BG39"/>
    <mergeCell ref="BH39:BJ39"/>
    <mergeCell ref="AV38:AX38"/>
    <mergeCell ref="CY38:DD38"/>
    <mergeCell ref="BT38:BV38"/>
    <mergeCell ref="AY38:BA38"/>
    <mergeCell ref="BB38:BD38"/>
    <mergeCell ref="BE38:BG38"/>
    <mergeCell ref="BH38:BJ38"/>
    <mergeCell ref="BK38:BM38"/>
    <mergeCell ref="BN38:BP38"/>
    <mergeCell ref="BW38:CA38"/>
    <mergeCell ref="EC40:EK40"/>
    <mergeCell ref="AV40:AX40"/>
    <mergeCell ref="EL40:ET40"/>
    <mergeCell ref="BK40:BM40"/>
    <mergeCell ref="BW40:CA40"/>
    <mergeCell ref="BN40:BP40"/>
    <mergeCell ref="AA40:AC40"/>
    <mergeCell ref="AD40:AF40"/>
    <mergeCell ref="AG40:AI40"/>
    <mergeCell ref="AJ40:AL40"/>
    <mergeCell ref="BE40:BG40"/>
    <mergeCell ref="BH40:BJ40"/>
    <mergeCell ref="AM40:AO40"/>
    <mergeCell ref="AP40:AR40"/>
    <mergeCell ref="AS40:AU40"/>
    <mergeCell ref="EU40:FC40"/>
    <mergeCell ref="FD38:FL38"/>
    <mergeCell ref="AS39:AU39"/>
    <mergeCell ref="AV39:AX39"/>
    <mergeCell ref="AY39:BA39"/>
    <mergeCell ref="BB39:BD39"/>
    <mergeCell ref="BQ39:BS39"/>
    <mergeCell ref="FD39:FL39"/>
    <mergeCell ref="FD40:FL40"/>
    <mergeCell ref="CY40:DD40"/>
    <mergeCell ref="BT39:BV39"/>
    <mergeCell ref="BW39:CA39"/>
    <mergeCell ref="EU39:FC39"/>
    <mergeCell ref="CG39:CL39"/>
    <mergeCell ref="CB39:CF40"/>
    <mergeCell ref="BQ40:BS40"/>
    <mergeCell ref="BT40:BV40"/>
    <mergeCell ref="EC33:EK33"/>
    <mergeCell ref="CY33:DD33"/>
    <mergeCell ref="DE33:DJ33"/>
    <mergeCell ref="DK33:DV33"/>
    <mergeCell ref="BW33:CA33"/>
    <mergeCell ref="CG33:CL33"/>
    <mergeCell ref="CM33:CX33"/>
    <mergeCell ref="EL33:ET33"/>
    <mergeCell ref="EU33:FC33"/>
    <mergeCell ref="FD33:FL33"/>
    <mergeCell ref="AA34:AC34"/>
    <mergeCell ref="AD34:AF34"/>
    <mergeCell ref="AG34:AI34"/>
    <mergeCell ref="AJ34:AL34"/>
    <mergeCell ref="AM34:AO34"/>
    <mergeCell ref="BQ33:BS33"/>
    <mergeCell ref="BT33:BV33"/>
    <mergeCell ref="BB33:BD33"/>
    <mergeCell ref="BE33:BG33"/>
    <mergeCell ref="BH33:BJ33"/>
    <mergeCell ref="AV33:AX33"/>
    <mergeCell ref="BB34:BD34"/>
    <mergeCell ref="BE34:BG34"/>
    <mergeCell ref="AA33:AC33"/>
    <mergeCell ref="AD33:AF33"/>
    <mergeCell ref="AG33:AI33"/>
    <mergeCell ref="AJ33:AL33"/>
    <mergeCell ref="BK33:BM33"/>
    <mergeCell ref="BN33:BP33"/>
    <mergeCell ref="AY33:BA33"/>
    <mergeCell ref="AM33:AO33"/>
    <mergeCell ref="AP33:AR33"/>
    <mergeCell ref="AP34:AR34"/>
    <mergeCell ref="AS34:AU34"/>
    <mergeCell ref="BH34:BJ34"/>
    <mergeCell ref="BK34:BM34"/>
    <mergeCell ref="AV34:AX34"/>
    <mergeCell ref="AY34:BA34"/>
    <mergeCell ref="BT34:BV34"/>
    <mergeCell ref="BW34:CA34"/>
    <mergeCell ref="CG34:CL34"/>
    <mergeCell ref="CM34:CX34"/>
    <mergeCell ref="A33:D36"/>
    <mergeCell ref="E33:R36"/>
    <mergeCell ref="S33:Z36"/>
    <mergeCell ref="CB33:CF34"/>
    <mergeCell ref="AA35:AC35"/>
    <mergeCell ref="AD35:AF35"/>
    <mergeCell ref="DW33:EB33"/>
    <mergeCell ref="AS33:AU33"/>
    <mergeCell ref="AS35:AU35"/>
    <mergeCell ref="AV35:AX35"/>
    <mergeCell ref="AY35:BA35"/>
    <mergeCell ref="BB35:BD35"/>
    <mergeCell ref="BN34:BP34"/>
    <mergeCell ref="BQ34:BS34"/>
    <mergeCell ref="EU34:FC34"/>
    <mergeCell ref="FD34:FL34"/>
    <mergeCell ref="BK35:BM35"/>
    <mergeCell ref="BN35:BP35"/>
    <mergeCell ref="CG35:CL35"/>
    <mergeCell ref="CY35:DD35"/>
    <mergeCell ref="EL35:ET35"/>
    <mergeCell ref="EU35:FC35"/>
    <mergeCell ref="EC34:EK34"/>
    <mergeCell ref="EL34:ET34"/>
    <mergeCell ref="CY34:DD34"/>
    <mergeCell ref="DE34:DJ34"/>
    <mergeCell ref="DK34:DV34"/>
    <mergeCell ref="DW34:EB34"/>
    <mergeCell ref="DW35:EB35"/>
    <mergeCell ref="EC35:EK35"/>
    <mergeCell ref="BQ35:BS35"/>
    <mergeCell ref="BT35:BV35"/>
    <mergeCell ref="AV36:AX36"/>
    <mergeCell ref="AY36:BA36"/>
    <mergeCell ref="BB36:BD36"/>
    <mergeCell ref="BE36:BG36"/>
    <mergeCell ref="DW36:EB36"/>
    <mergeCell ref="EC36:EK36"/>
    <mergeCell ref="CG36:CL36"/>
    <mergeCell ref="FD35:FL35"/>
    <mergeCell ref="AA36:AC36"/>
    <mergeCell ref="AD36:AF36"/>
    <mergeCell ref="AG36:AI36"/>
    <mergeCell ref="AJ36:AL36"/>
    <mergeCell ref="AM36:AO36"/>
    <mergeCell ref="AP36:AR36"/>
    <mergeCell ref="AS36:AU36"/>
    <mergeCell ref="CM35:CX35"/>
    <mergeCell ref="BE35:BG35"/>
    <mergeCell ref="BH35:BJ35"/>
    <mergeCell ref="BW35:CA35"/>
    <mergeCell ref="CB35:CF36"/>
    <mergeCell ref="BH36:BJ36"/>
    <mergeCell ref="BK36:BM36"/>
    <mergeCell ref="DE35:DJ35"/>
    <mergeCell ref="DK35:DV35"/>
    <mergeCell ref="AG35:AI35"/>
    <mergeCell ref="AJ35:AL35"/>
    <mergeCell ref="AM35:AO35"/>
    <mergeCell ref="AP35:AR35"/>
    <mergeCell ref="AS41:AU41"/>
    <mergeCell ref="AV41:AX41"/>
    <mergeCell ref="AY41:BA41"/>
    <mergeCell ref="CM36:CX36"/>
    <mergeCell ref="CY36:DD36"/>
    <mergeCell ref="BB41:BD41"/>
    <mergeCell ref="BE41:BG41"/>
    <mergeCell ref="FD36:FL36"/>
    <mergeCell ref="A41:D44"/>
    <mergeCell ref="E41:R44"/>
    <mergeCell ref="S41:Z44"/>
    <mergeCell ref="AA41:AC41"/>
    <mergeCell ref="AA44:AC44"/>
    <mergeCell ref="EL36:ET36"/>
    <mergeCell ref="EU36:FC36"/>
    <mergeCell ref="AJ41:AL41"/>
    <mergeCell ref="AM41:AO41"/>
    <mergeCell ref="DE36:DJ36"/>
    <mergeCell ref="DK36:DV36"/>
    <mergeCell ref="BN36:BP36"/>
    <mergeCell ref="BQ36:BS36"/>
    <mergeCell ref="BT36:BV36"/>
    <mergeCell ref="BW36:CA36"/>
    <mergeCell ref="DE39:DJ39"/>
    <mergeCell ref="DK39:DV39"/>
    <mergeCell ref="DW39:EB39"/>
    <mergeCell ref="EC39:EK39"/>
    <mergeCell ref="EL39:ET39"/>
    <mergeCell ref="CM39:CX39"/>
    <mergeCell ref="DE40:DJ40"/>
    <mergeCell ref="DK40:DV40"/>
    <mergeCell ref="DW40:EB40"/>
    <mergeCell ref="DE41:DJ41"/>
    <mergeCell ref="CY42:DD42"/>
    <mergeCell ref="BH41:BJ41"/>
    <mergeCell ref="BK41:BM41"/>
    <mergeCell ref="BT42:BV42"/>
    <mergeCell ref="EL41:ET41"/>
    <mergeCell ref="EU41:FC41"/>
    <mergeCell ref="FD41:FL41"/>
    <mergeCell ref="AA42:AC42"/>
    <mergeCell ref="AD42:AF42"/>
    <mergeCell ref="AG42:AI42"/>
    <mergeCell ref="AJ42:AL42"/>
    <mergeCell ref="AM42:AO42"/>
    <mergeCell ref="AP42:AR42"/>
    <mergeCell ref="AS42:AU42"/>
    <mergeCell ref="EC41:EK41"/>
    <mergeCell ref="CY41:DD41"/>
    <mergeCell ref="BN41:BP41"/>
    <mergeCell ref="BQ41:BS41"/>
    <mergeCell ref="BT41:BV41"/>
    <mergeCell ref="BW41:CA41"/>
    <mergeCell ref="CB41:CF42"/>
    <mergeCell ref="CG41:CL41"/>
    <mergeCell ref="CM41:CX41"/>
    <mergeCell ref="DK42:DV42"/>
    <mergeCell ref="BW42:CA42"/>
    <mergeCell ref="BN42:BP42"/>
    <mergeCell ref="DW41:EB41"/>
    <mergeCell ref="DK41:DV41"/>
    <mergeCell ref="AD41:AF41"/>
    <mergeCell ref="AG41:AI41"/>
    <mergeCell ref="AP41:AR41"/>
    <mergeCell ref="DW42:EB42"/>
    <mergeCell ref="EC42:EK42"/>
    <mergeCell ref="BH42:BJ42"/>
    <mergeCell ref="BK42:BM42"/>
    <mergeCell ref="CG42:CL42"/>
    <mergeCell ref="CM42:CX42"/>
    <mergeCell ref="BT43:BV43"/>
    <mergeCell ref="BW43:CA43"/>
    <mergeCell ref="EL42:ET42"/>
    <mergeCell ref="EU42:FC42"/>
    <mergeCell ref="FD42:FL42"/>
    <mergeCell ref="AA43:AC43"/>
    <mergeCell ref="AD43:AF43"/>
    <mergeCell ref="AG43:AI43"/>
    <mergeCell ref="AJ43:AL43"/>
    <mergeCell ref="AM43:AO43"/>
    <mergeCell ref="BQ42:BS42"/>
    <mergeCell ref="DE42:DJ42"/>
    <mergeCell ref="AV42:AX42"/>
    <mergeCell ref="AY42:BA42"/>
    <mergeCell ref="BB42:BD42"/>
    <mergeCell ref="BE42:BG42"/>
    <mergeCell ref="DK43:DV43"/>
    <mergeCell ref="CM44:CX44"/>
    <mergeCell ref="CY43:DD43"/>
    <mergeCell ref="BH43:BJ43"/>
    <mergeCell ref="BK43:BM43"/>
    <mergeCell ref="DE44:DJ44"/>
    <mergeCell ref="DK44:DV44"/>
    <mergeCell ref="DW44:EB44"/>
    <mergeCell ref="EC44:EK44"/>
    <mergeCell ref="EL43:ET43"/>
    <mergeCell ref="EU43:FC43"/>
    <mergeCell ref="AP43:AR43"/>
    <mergeCell ref="AS43:AU43"/>
    <mergeCell ref="AV43:AX43"/>
    <mergeCell ref="AY43:BA43"/>
    <mergeCell ref="DW43:EB43"/>
    <mergeCell ref="EC43:EK43"/>
    <mergeCell ref="CM43:CX43"/>
    <mergeCell ref="BB43:BD43"/>
    <mergeCell ref="BE43:BG43"/>
    <mergeCell ref="AA47:AC47"/>
    <mergeCell ref="AA48:AC48"/>
    <mergeCell ref="EU44:FC44"/>
    <mergeCell ref="BQ44:BS44"/>
    <mergeCell ref="BT44:BV44"/>
    <mergeCell ref="EL44:ET44"/>
    <mergeCell ref="BH44:BJ44"/>
    <mergeCell ref="CY44:DD44"/>
    <mergeCell ref="BW44:CA44"/>
    <mergeCell ref="FD44:FL44"/>
    <mergeCell ref="BK46:BM46"/>
    <mergeCell ref="BN46:BP46"/>
    <mergeCell ref="BK44:BM44"/>
    <mergeCell ref="BN44:BP44"/>
    <mergeCell ref="CB43:CF44"/>
    <mergeCell ref="CG43:CL43"/>
    <mergeCell ref="CG44:CL44"/>
    <mergeCell ref="BT46:BV46"/>
    <mergeCell ref="BQ43:BS43"/>
    <mergeCell ref="FD43:FL43"/>
    <mergeCell ref="AD44:AF44"/>
    <mergeCell ref="AG44:AI44"/>
    <mergeCell ref="AJ44:AL44"/>
    <mergeCell ref="AM44:AO44"/>
    <mergeCell ref="AP44:AR44"/>
    <mergeCell ref="AS44:AU44"/>
    <mergeCell ref="AV44:AX44"/>
    <mergeCell ref="BE44:BG44"/>
    <mergeCell ref="BN43:BP43"/>
    <mergeCell ref="AY44:BA44"/>
    <mergeCell ref="BB44:BD44"/>
    <mergeCell ref="DE43:DJ43"/>
    <mergeCell ref="BB46:BD46"/>
    <mergeCell ref="BE46:BG46"/>
    <mergeCell ref="CY45:DD45"/>
    <mergeCell ref="AY45:BA45"/>
    <mergeCell ref="BB45:BD45"/>
    <mergeCell ref="BE45:BG45"/>
    <mergeCell ref="BH45:BJ45"/>
    <mergeCell ref="BK45:BM45"/>
    <mergeCell ref="AP45:AR45"/>
    <mergeCell ref="AS45:AU45"/>
    <mergeCell ref="AV45:AX45"/>
    <mergeCell ref="AA45:AC45"/>
    <mergeCell ref="AD45:AF45"/>
    <mergeCell ref="AG45:AI45"/>
    <mergeCell ref="AJ45:AL45"/>
    <mergeCell ref="AM45:AO45"/>
    <mergeCell ref="AA46:AC46"/>
    <mergeCell ref="CG47:CL47"/>
    <mergeCell ref="CM46:CX46"/>
    <mergeCell ref="DE46:DJ46"/>
    <mergeCell ref="DE45:DJ45"/>
    <mergeCell ref="FD46:FL46"/>
    <mergeCell ref="DW46:EB46"/>
    <mergeCell ref="EC46:EK46"/>
    <mergeCell ref="EL46:ET46"/>
    <mergeCell ref="EU46:FC46"/>
    <mergeCell ref="EC45:EK45"/>
    <mergeCell ref="EL45:ET45"/>
    <mergeCell ref="DK45:DV45"/>
    <mergeCell ref="EU45:FC45"/>
    <mergeCell ref="FD45:FL45"/>
    <mergeCell ref="AJ46:AL46"/>
    <mergeCell ref="AM46:AO46"/>
    <mergeCell ref="AP46:AR46"/>
    <mergeCell ref="AS46:AU46"/>
    <mergeCell ref="BQ46:BS46"/>
    <mergeCell ref="DW45:EB45"/>
    <mergeCell ref="CM45:CX45"/>
    <mergeCell ref="CG46:CL46"/>
    <mergeCell ref="CB45:CF46"/>
    <mergeCell ref="BW46:CA46"/>
    <mergeCell ref="CG45:CL45"/>
    <mergeCell ref="BH46:BJ46"/>
    <mergeCell ref="BQ45:BS45"/>
    <mergeCell ref="BT45:BV45"/>
    <mergeCell ref="BW45:CA45"/>
    <mergeCell ref="BN45:BP45"/>
    <mergeCell ref="AV46:AX46"/>
    <mergeCell ref="AY46:BA46"/>
    <mergeCell ref="BW47:CA47"/>
    <mergeCell ref="DW47:EB47"/>
    <mergeCell ref="CY48:DD48"/>
    <mergeCell ref="FD47:FL47"/>
    <mergeCell ref="AD48:AF48"/>
    <mergeCell ref="AG48:AI48"/>
    <mergeCell ref="AJ48:AL48"/>
    <mergeCell ref="AM48:AO48"/>
    <mergeCell ref="AP48:AR48"/>
    <mergeCell ref="CY47:DD47"/>
    <mergeCell ref="DE47:DJ47"/>
    <mergeCell ref="DK47:DV47"/>
    <mergeCell ref="BK47:BM47"/>
    <mergeCell ref="DK46:DV46"/>
    <mergeCell ref="AD46:AF46"/>
    <mergeCell ref="AG46:AI46"/>
    <mergeCell ref="BN47:BP47"/>
    <mergeCell ref="BQ47:BS47"/>
    <mergeCell ref="BT47:BV47"/>
    <mergeCell ref="AS47:AU47"/>
    <mergeCell ref="AV47:AX47"/>
    <mergeCell ref="AY47:BA47"/>
    <mergeCell ref="BB47:BD47"/>
    <mergeCell ref="AD47:AF47"/>
    <mergeCell ref="AG47:AI47"/>
    <mergeCell ref="AJ47:AL47"/>
    <mergeCell ref="AM47:AO47"/>
    <mergeCell ref="AP47:AR47"/>
    <mergeCell ref="CY46:DD46"/>
    <mergeCell ref="BE47:BG47"/>
    <mergeCell ref="BH47:BJ47"/>
    <mergeCell ref="CB47:CF48"/>
    <mergeCell ref="CM47:CX47"/>
    <mergeCell ref="BW48:CA48"/>
    <mergeCell ref="A66:D69"/>
    <mergeCell ref="E66:R69"/>
    <mergeCell ref="S66:Z69"/>
    <mergeCell ref="AA66:AC66"/>
    <mergeCell ref="AA67:AC67"/>
    <mergeCell ref="AA69:AC69"/>
    <mergeCell ref="BB66:BD66"/>
    <mergeCell ref="BE66:BG66"/>
    <mergeCell ref="FD48:FL48"/>
    <mergeCell ref="DE48:DJ48"/>
    <mergeCell ref="DK48:DV48"/>
    <mergeCell ref="DW48:EB48"/>
    <mergeCell ref="EC48:EK48"/>
    <mergeCell ref="EL48:ET48"/>
    <mergeCell ref="EU48:FC48"/>
    <mergeCell ref="BE48:BG48"/>
    <mergeCell ref="BH48:BJ48"/>
    <mergeCell ref="BK48:BM48"/>
    <mergeCell ref="BN48:BP48"/>
    <mergeCell ref="AS48:AU48"/>
    <mergeCell ref="AV48:AX48"/>
    <mergeCell ref="AY48:BA48"/>
    <mergeCell ref="BB48:BD48"/>
    <mergeCell ref="BQ48:BS48"/>
    <mergeCell ref="EC47:EK47"/>
    <mergeCell ref="EL47:ET47"/>
    <mergeCell ref="EU47:FC47"/>
    <mergeCell ref="BT48:BV48"/>
    <mergeCell ref="CM48:CX48"/>
    <mergeCell ref="CG48:CL48"/>
    <mergeCell ref="EU66:FC66"/>
    <mergeCell ref="FD66:FL66"/>
    <mergeCell ref="DE66:DJ66"/>
    <mergeCell ref="DK66:DV66"/>
    <mergeCell ref="DW66:EB66"/>
    <mergeCell ref="EC66:EK66"/>
    <mergeCell ref="EL66:ET66"/>
    <mergeCell ref="BT66:BV66"/>
    <mergeCell ref="AP67:AR67"/>
    <mergeCell ref="AS67:AU67"/>
    <mergeCell ref="AV67:AX67"/>
    <mergeCell ref="AY67:BA67"/>
    <mergeCell ref="AD67:AF67"/>
    <mergeCell ref="AG67:AI67"/>
    <mergeCell ref="AJ67:AL67"/>
    <mergeCell ref="AM67:AO67"/>
    <mergeCell ref="AV66:AX66"/>
    <mergeCell ref="AY66:BA66"/>
    <mergeCell ref="BH66:BJ66"/>
    <mergeCell ref="BK66:BM66"/>
    <mergeCell ref="BN66:BP66"/>
    <mergeCell ref="BQ66:BS66"/>
    <mergeCell ref="AD66:AF66"/>
    <mergeCell ref="AG66:AI66"/>
    <mergeCell ref="AJ66:AL66"/>
    <mergeCell ref="AM66:AO66"/>
    <mergeCell ref="AP66:AR66"/>
    <mergeCell ref="AS66:AU66"/>
    <mergeCell ref="FD67:FL67"/>
    <mergeCell ref="AA68:AC68"/>
    <mergeCell ref="AD68:AF68"/>
    <mergeCell ref="AG68:AI68"/>
    <mergeCell ref="AJ68:AL68"/>
    <mergeCell ref="AM68:AO68"/>
    <mergeCell ref="AP68:AR68"/>
    <mergeCell ref="AS68:AU68"/>
    <mergeCell ref="AV68:AX68"/>
    <mergeCell ref="AY68:BA68"/>
    <mergeCell ref="DE67:DJ67"/>
    <mergeCell ref="DK67:DV67"/>
    <mergeCell ref="BT67:BV67"/>
    <mergeCell ref="CY67:DD67"/>
    <mergeCell ref="CB66:CF67"/>
    <mergeCell ref="BW67:CA67"/>
    <mergeCell ref="CG66:CL66"/>
    <mergeCell ref="CM66:CX66"/>
    <mergeCell ref="CY66:DD66"/>
    <mergeCell ref="BW66:CA66"/>
    <mergeCell ref="DW67:EB67"/>
    <mergeCell ref="EC67:EK67"/>
    <mergeCell ref="EL67:ET67"/>
    <mergeCell ref="EU67:FC67"/>
    <mergeCell ref="BB67:BD67"/>
    <mergeCell ref="BE67:BG67"/>
    <mergeCell ref="BH67:BJ67"/>
    <mergeCell ref="BK67:BM67"/>
    <mergeCell ref="CG67:CL67"/>
    <mergeCell ref="CM67:CX67"/>
    <mergeCell ref="BN67:BP67"/>
    <mergeCell ref="BQ67:BS67"/>
    <mergeCell ref="CY68:DD68"/>
    <mergeCell ref="BQ69:BS69"/>
    <mergeCell ref="BT69:BV69"/>
    <mergeCell ref="CY69:DD69"/>
    <mergeCell ref="BN69:BP69"/>
    <mergeCell ref="CG68:CL68"/>
    <mergeCell ref="CM68:CX68"/>
    <mergeCell ref="BW69:CA69"/>
    <mergeCell ref="AD69:AF69"/>
    <mergeCell ref="AG69:AI69"/>
    <mergeCell ref="AJ69:AL69"/>
    <mergeCell ref="AM69:AO69"/>
    <mergeCell ref="AP69:AR69"/>
    <mergeCell ref="AS69:AU69"/>
    <mergeCell ref="FD68:FL68"/>
    <mergeCell ref="EU68:FC68"/>
    <mergeCell ref="DE68:DJ68"/>
    <mergeCell ref="DK68:DV68"/>
    <mergeCell ref="DW68:EB68"/>
    <mergeCell ref="EC68:EK68"/>
    <mergeCell ref="EL68:ET68"/>
    <mergeCell ref="EU69:FC69"/>
    <mergeCell ref="BB68:BD68"/>
    <mergeCell ref="BE68:BG68"/>
    <mergeCell ref="BH68:BJ68"/>
    <mergeCell ref="BK68:BM68"/>
    <mergeCell ref="BW68:CA68"/>
    <mergeCell ref="CB68:CF69"/>
    <mergeCell ref="BN68:BP68"/>
    <mergeCell ref="BQ68:BS68"/>
    <mergeCell ref="BT68:BV68"/>
    <mergeCell ref="BB69:BD69"/>
    <mergeCell ref="EC69:EK69"/>
    <mergeCell ref="EL69:ET69"/>
    <mergeCell ref="FD69:FL69"/>
    <mergeCell ref="A70:D73"/>
    <mergeCell ref="E70:R73"/>
    <mergeCell ref="S70:Z73"/>
    <mergeCell ref="AA70:AC70"/>
    <mergeCell ref="AA73:AC73"/>
    <mergeCell ref="AD70:AF70"/>
    <mergeCell ref="AG70:AI70"/>
    <mergeCell ref="BE69:BG69"/>
    <mergeCell ref="BH69:BJ69"/>
    <mergeCell ref="BK69:BM69"/>
    <mergeCell ref="DE69:DJ69"/>
    <mergeCell ref="DK69:DV69"/>
    <mergeCell ref="DW69:EB69"/>
    <mergeCell ref="CG69:CL69"/>
    <mergeCell ref="CM69:CX69"/>
    <mergeCell ref="AV69:AX69"/>
    <mergeCell ref="AY69:BA69"/>
    <mergeCell ref="EL70:ET70"/>
    <mergeCell ref="EU70:FC70"/>
    <mergeCell ref="FD70:FL70"/>
    <mergeCell ref="AA71:AC71"/>
    <mergeCell ref="AD71:AF71"/>
    <mergeCell ref="AG71:AI71"/>
    <mergeCell ref="AJ71:AL71"/>
    <mergeCell ref="AM71:AO71"/>
    <mergeCell ref="AP71:AR71"/>
    <mergeCell ref="BK71:BM71"/>
    <mergeCell ref="EC70:EK70"/>
    <mergeCell ref="CY70:DD70"/>
    <mergeCell ref="BN70:BP70"/>
    <mergeCell ref="BQ70:BS70"/>
    <mergeCell ref="BT70:BV70"/>
    <mergeCell ref="BW70:CA70"/>
    <mergeCell ref="DK70:DV70"/>
    <mergeCell ref="CB70:CF71"/>
    <mergeCell ref="CG70:CL70"/>
    <mergeCell ref="DE70:DJ70"/>
    <mergeCell ref="DW70:EB70"/>
    <mergeCell ref="DK71:DV71"/>
    <mergeCell ref="DW71:EB71"/>
    <mergeCell ref="BE70:BG70"/>
    <mergeCell ref="BH70:BJ70"/>
    <mergeCell ref="BK70:BM70"/>
    <mergeCell ref="BT71:BV71"/>
    <mergeCell ref="BW71:CA71"/>
    <mergeCell ref="BH71:BJ71"/>
    <mergeCell ref="CY71:DD71"/>
    <mergeCell ref="AJ70:AL70"/>
    <mergeCell ref="AY70:BA70"/>
    <mergeCell ref="CM70:CX70"/>
    <mergeCell ref="BN71:BP71"/>
    <mergeCell ref="BQ71:BS71"/>
    <mergeCell ref="AS72:AU72"/>
    <mergeCell ref="AV72:AX72"/>
    <mergeCell ref="AA72:AC72"/>
    <mergeCell ref="AD72:AF72"/>
    <mergeCell ref="AG72:AI72"/>
    <mergeCell ref="AJ72:AL72"/>
    <mergeCell ref="BE72:BG72"/>
    <mergeCell ref="CG71:CL71"/>
    <mergeCell ref="CM71:CX71"/>
    <mergeCell ref="AM72:AO72"/>
    <mergeCell ref="AP72:AR72"/>
    <mergeCell ref="BE71:BG71"/>
    <mergeCell ref="DE71:DJ71"/>
    <mergeCell ref="BQ72:BS72"/>
    <mergeCell ref="AS71:AU71"/>
    <mergeCell ref="BK72:BM72"/>
    <mergeCell ref="BN72:BP72"/>
    <mergeCell ref="BB70:BD70"/>
    <mergeCell ref="AV71:AX71"/>
    <mergeCell ref="AY71:BA71"/>
    <mergeCell ref="BB71:BD71"/>
    <mergeCell ref="AM70:AO70"/>
    <mergeCell ref="AP70:AR70"/>
    <mergeCell ref="AS70:AU70"/>
    <mergeCell ref="AV70:AX70"/>
    <mergeCell ref="BW73:CA73"/>
    <mergeCell ref="DE73:DJ73"/>
    <mergeCell ref="CG73:CL73"/>
    <mergeCell ref="CM73:CX73"/>
    <mergeCell ref="CY73:DD73"/>
    <mergeCell ref="AV73:AX73"/>
    <mergeCell ref="AY73:BA73"/>
    <mergeCell ref="BB73:BD73"/>
    <mergeCell ref="AD73:AF73"/>
    <mergeCell ref="AG73:AI73"/>
    <mergeCell ref="AJ73:AL73"/>
    <mergeCell ref="AM73:AO73"/>
    <mergeCell ref="EU71:FC71"/>
    <mergeCell ref="FD71:FL71"/>
    <mergeCell ref="EC71:EK71"/>
    <mergeCell ref="EL71:ET71"/>
    <mergeCell ref="BE73:BG73"/>
    <mergeCell ref="AP73:AR73"/>
    <mergeCell ref="AS73:AU73"/>
    <mergeCell ref="BH72:BJ72"/>
    <mergeCell ref="AY72:BA72"/>
    <mergeCell ref="BB72:BD72"/>
    <mergeCell ref="EU72:FC72"/>
    <mergeCell ref="FD72:FL72"/>
    <mergeCell ref="CG72:CL72"/>
    <mergeCell ref="DE72:DJ72"/>
    <mergeCell ref="CM72:CX72"/>
    <mergeCell ref="DK72:DV72"/>
    <mergeCell ref="DW72:EB72"/>
    <mergeCell ref="EC72:EK72"/>
    <mergeCell ref="EL72:ET72"/>
    <mergeCell ref="CY72:DD72"/>
    <mergeCell ref="EU51:FC51"/>
    <mergeCell ref="FD51:FL51"/>
    <mergeCell ref="Q76:AB76"/>
    <mergeCell ref="AE76:AP76"/>
    <mergeCell ref="AS76:BI76"/>
    <mergeCell ref="DA76:DL76"/>
    <mergeCell ref="EZ76:FF76"/>
    <mergeCell ref="FI76:FJ76"/>
    <mergeCell ref="BT50:BV50"/>
    <mergeCell ref="BW51:CA51"/>
    <mergeCell ref="BQ51:BS51"/>
    <mergeCell ref="BT51:BV51"/>
    <mergeCell ref="FD73:FL73"/>
    <mergeCell ref="DW73:EB73"/>
    <mergeCell ref="EC73:EK73"/>
    <mergeCell ref="EL73:ET73"/>
    <mergeCell ref="EU73:FC73"/>
    <mergeCell ref="EU50:FC50"/>
    <mergeCell ref="BW72:CA72"/>
    <mergeCell ref="CB72:CF73"/>
    <mergeCell ref="BN73:BP73"/>
    <mergeCell ref="BQ73:BS73"/>
    <mergeCell ref="BT72:BV72"/>
    <mergeCell ref="CM50:CX50"/>
    <mergeCell ref="CG51:CL51"/>
    <mergeCell ref="CB51:CF52"/>
    <mergeCell ref="CG50:CL50"/>
    <mergeCell ref="BQ50:BS50"/>
    <mergeCell ref="DK73:DV73"/>
    <mergeCell ref="BH73:BJ73"/>
    <mergeCell ref="BK73:BM73"/>
    <mergeCell ref="BT73:BV73"/>
    <mergeCell ref="A49:D52"/>
    <mergeCell ref="AA49:AC49"/>
    <mergeCell ref="AA51:AC51"/>
    <mergeCell ref="AA52:AC52"/>
    <mergeCell ref="E49:R52"/>
    <mergeCell ref="S49:Z52"/>
    <mergeCell ref="EZ79:FF79"/>
    <mergeCell ref="FI79:FJ79"/>
    <mergeCell ref="EV79:EW79"/>
    <mergeCell ref="EC77:ES77"/>
    <mergeCell ref="AV49:AX49"/>
    <mergeCell ref="AY49:BA49"/>
    <mergeCell ref="BB49:BD49"/>
    <mergeCell ref="BE49:BG49"/>
    <mergeCell ref="DW49:EB49"/>
    <mergeCell ref="CG49:CL49"/>
    <mergeCell ref="DA80:DL80"/>
    <mergeCell ref="DO80:DZ80"/>
    <mergeCell ref="DO77:DZ77"/>
    <mergeCell ref="EC80:ES80"/>
    <mergeCell ref="DA79:DL79"/>
    <mergeCell ref="DO79:DZ79"/>
    <mergeCell ref="EC79:ES79"/>
    <mergeCell ref="DO76:DZ76"/>
    <mergeCell ref="EC76:ES76"/>
    <mergeCell ref="EV76:EW76"/>
    <mergeCell ref="Q77:AB77"/>
    <mergeCell ref="AE77:AP77"/>
    <mergeCell ref="AS77:BI77"/>
    <mergeCell ref="DA77:DL77"/>
    <mergeCell ref="FD50:FL50"/>
    <mergeCell ref="EL52:ET52"/>
    <mergeCell ref="FD49:FL49"/>
    <mergeCell ref="AA50:AC50"/>
    <mergeCell ref="AD50:AF50"/>
    <mergeCell ref="AG50:AI50"/>
    <mergeCell ref="AJ50:AL50"/>
    <mergeCell ref="AM50:AO50"/>
    <mergeCell ref="AP50:AR50"/>
    <mergeCell ref="AS50:AU50"/>
    <mergeCell ref="EC49:EK49"/>
    <mergeCell ref="BE50:BG50"/>
    <mergeCell ref="EL49:ET49"/>
    <mergeCell ref="EU49:FC49"/>
    <mergeCell ref="AV50:AX50"/>
    <mergeCell ref="AY50:BA50"/>
    <mergeCell ref="DE49:DJ49"/>
    <mergeCell ref="DK49:DV49"/>
    <mergeCell ref="BT49:BV49"/>
    <mergeCell ref="BW49:CA49"/>
    <mergeCell ref="CB49:CF50"/>
    <mergeCell ref="BW50:CA50"/>
    <mergeCell ref="CM49:CX49"/>
    <mergeCell ref="CY49:DD49"/>
    <mergeCell ref="BN49:BP49"/>
    <mergeCell ref="BQ49:BS49"/>
    <mergeCell ref="BH49:BJ49"/>
    <mergeCell ref="BK49:BM49"/>
    <mergeCell ref="AD49:AF49"/>
    <mergeCell ref="AG49:AI49"/>
    <mergeCell ref="AJ49:AL49"/>
    <mergeCell ref="AM49:AO49"/>
    <mergeCell ref="AP49:AR49"/>
    <mergeCell ref="AS49:AU49"/>
    <mergeCell ref="CG52:CL52"/>
    <mergeCell ref="CY50:DD50"/>
    <mergeCell ref="DE50:DJ50"/>
    <mergeCell ref="DK50:DV50"/>
    <mergeCell ref="DW50:EB50"/>
    <mergeCell ref="EC50:EK50"/>
    <mergeCell ref="EL50:ET50"/>
    <mergeCell ref="AD51:AF51"/>
    <mergeCell ref="AG51:AI51"/>
    <mergeCell ref="AJ51:AL51"/>
    <mergeCell ref="BK51:BM51"/>
    <mergeCell ref="AY51:BA51"/>
    <mergeCell ref="BB51:BD51"/>
    <mergeCell ref="BE51:BG51"/>
    <mergeCell ref="BH51:BJ51"/>
    <mergeCell ref="AM51:AO51"/>
    <mergeCell ref="BH50:BJ50"/>
    <mergeCell ref="BK50:BM50"/>
    <mergeCell ref="BN50:BP50"/>
    <mergeCell ref="AP51:AR51"/>
    <mergeCell ref="AS51:AU51"/>
    <mergeCell ref="AV51:AX51"/>
    <mergeCell ref="BB50:BD50"/>
    <mergeCell ref="BN51:BP51"/>
    <mergeCell ref="A45:D48"/>
    <mergeCell ref="EU52:FC52"/>
    <mergeCell ref="FD52:FL52"/>
    <mergeCell ref="CM52:CX52"/>
    <mergeCell ref="CY52:DD52"/>
    <mergeCell ref="DE52:DJ52"/>
    <mergeCell ref="DK52:DV52"/>
    <mergeCell ref="DW52:EB52"/>
    <mergeCell ref="EC52:EK52"/>
    <mergeCell ref="BN52:BP52"/>
    <mergeCell ref="CY51:DD51"/>
    <mergeCell ref="DE51:DJ51"/>
    <mergeCell ref="DK51:DV51"/>
    <mergeCell ref="DW51:EB51"/>
    <mergeCell ref="EC51:EK51"/>
    <mergeCell ref="EL51:ET51"/>
    <mergeCell ref="AD52:AF52"/>
    <mergeCell ref="AG52:AI52"/>
    <mergeCell ref="AJ52:AL52"/>
    <mergeCell ref="BK52:BM52"/>
    <mergeCell ref="AY52:BA52"/>
    <mergeCell ref="BB52:BD52"/>
    <mergeCell ref="BE52:BG52"/>
    <mergeCell ref="BH52:BJ52"/>
    <mergeCell ref="AM52:AO52"/>
    <mergeCell ref="AP52:AR52"/>
    <mergeCell ref="AS52:AU52"/>
    <mergeCell ref="AV52:AX52"/>
    <mergeCell ref="CM51:CX51"/>
    <mergeCell ref="BQ52:BS52"/>
    <mergeCell ref="BT52:BV52"/>
    <mergeCell ref="BW52:CA52"/>
  </mergeCells>
  <phoneticPr fontId="0" type="noConversion"/>
  <conditionalFormatting sqref="AA20:BV27 AA57:BV64">
    <cfRule type="expression" dxfId="3" priority="2">
      <formula>AND(AA20&lt;&gt;"X",OR(WEEKDAY(AA20,2)=6,WEEKDAY(AA20,2)=7))</formula>
    </cfRule>
  </conditionalFormatting>
  <pageMargins left="0.39370078740157483" right="0.39370078740157483" top="0.19685039370078741" bottom="0.39370078740157483" header="0.19685039370078741" footer="0.27559055118110237"/>
  <pageSetup paperSize="9" scale="72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0378762-AB7C-40EC-B621-497119B0F289}">
            <xm:f>AND(AA20&lt;&gt;"X",OR(AA20=Даты!$A$3:$K$30))</xm:f>
            <x14:dxf>
              <fill>
                <patternFill>
                  <bgColor theme="5" tint="0.79998168889431442"/>
                </patternFill>
              </fill>
            </x14:dxf>
          </x14:cfRule>
          <xm:sqref>AA57:BV64 AA20:BV27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76"/>
  <sheetViews>
    <sheetView workbookViewId="0">
      <selection activeCell="BM37" sqref="BM37:BV37"/>
    </sheetView>
  </sheetViews>
  <sheetFormatPr baseColWidth="10" defaultColWidth="1.140625" defaultRowHeight="12.75" x14ac:dyDescent="0.2"/>
  <cols>
    <col min="1" max="16384" width="1.140625" style="1"/>
  </cols>
  <sheetData>
    <row r="1" spans="1:168" s="25" customFormat="1" ht="15.75" x14ac:dyDescent="0.25">
      <c r="CG1" s="26"/>
    </row>
    <row r="2" spans="1:168" s="25" customFormat="1" ht="15.75" x14ac:dyDescent="0.25">
      <c r="CF2" s="19" t="s">
        <v>58</v>
      </c>
      <c r="CG2" s="26" t="s">
        <v>59</v>
      </c>
    </row>
    <row r="3" spans="1:168" s="2" customFormat="1" x14ac:dyDescent="0.2">
      <c r="CF3" s="10"/>
      <c r="CG3" s="27"/>
    </row>
    <row r="4" spans="1:168" x14ac:dyDescent="0.2">
      <c r="BM4" s="137" t="s">
        <v>36</v>
      </c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ES4" s="137" t="s">
        <v>36</v>
      </c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</row>
    <row r="5" spans="1:168" x14ac:dyDescent="0.2">
      <c r="BM5" s="137" t="s">
        <v>60</v>
      </c>
      <c r="BN5" s="137"/>
      <c r="BO5" s="137"/>
      <c r="BP5" s="137"/>
      <c r="BQ5" s="137"/>
      <c r="BR5" s="137"/>
      <c r="BS5" s="137"/>
      <c r="BT5" s="137"/>
      <c r="BU5" s="137"/>
      <c r="BV5" s="137"/>
      <c r="BW5" s="137" t="s">
        <v>61</v>
      </c>
      <c r="BX5" s="137"/>
      <c r="BY5" s="137"/>
      <c r="BZ5" s="137"/>
      <c r="CA5" s="137"/>
      <c r="CB5" s="137"/>
      <c r="CC5" s="137"/>
      <c r="CD5" s="137"/>
      <c r="CE5" s="137"/>
      <c r="CF5" s="137"/>
      <c r="ES5" s="137" t="s">
        <v>60</v>
      </c>
      <c r="ET5" s="137"/>
      <c r="EU5" s="137"/>
      <c r="EV5" s="137"/>
      <c r="EW5" s="137"/>
      <c r="EX5" s="137"/>
      <c r="EY5" s="137"/>
      <c r="EZ5" s="137"/>
      <c r="FA5" s="137"/>
      <c r="FB5" s="137"/>
      <c r="FC5" s="137" t="s">
        <v>61</v>
      </c>
      <c r="FD5" s="137"/>
      <c r="FE5" s="137"/>
      <c r="FF5" s="137"/>
      <c r="FG5" s="137"/>
      <c r="FH5" s="137"/>
      <c r="FI5" s="137"/>
      <c r="FJ5" s="137"/>
      <c r="FK5" s="137"/>
      <c r="FL5" s="137"/>
    </row>
    <row r="6" spans="1:168" x14ac:dyDescent="0.2"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28" t="s">
        <v>62</v>
      </c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</row>
    <row r="7" spans="1:168" x14ac:dyDescent="0.2">
      <c r="A7" s="3" t="s">
        <v>63</v>
      </c>
      <c r="BM7" s="180" t="s">
        <v>64</v>
      </c>
      <c r="BN7" s="180"/>
      <c r="BO7" s="180"/>
      <c r="BP7" s="180"/>
      <c r="BQ7" s="180"/>
      <c r="BR7" s="180"/>
      <c r="BS7" s="180"/>
      <c r="BT7" s="180"/>
      <c r="BU7" s="180"/>
      <c r="BV7" s="180"/>
      <c r="BW7" s="180" t="s">
        <v>65</v>
      </c>
      <c r="BX7" s="180"/>
      <c r="BY7" s="180"/>
      <c r="BZ7" s="180"/>
      <c r="CA7" s="180"/>
      <c r="CB7" s="180"/>
      <c r="CC7" s="180"/>
      <c r="CD7" s="180"/>
      <c r="CE7" s="180"/>
      <c r="CF7" s="180"/>
      <c r="CG7" s="28" t="s">
        <v>66</v>
      </c>
      <c r="ES7" s="180" t="s">
        <v>67</v>
      </c>
      <c r="ET7" s="180"/>
      <c r="EU7" s="180"/>
      <c r="EV7" s="180"/>
      <c r="EW7" s="180"/>
      <c r="EX7" s="180"/>
      <c r="EY7" s="180"/>
      <c r="EZ7" s="180"/>
      <c r="FA7" s="180"/>
      <c r="FB7" s="180"/>
      <c r="FC7" s="180" t="s">
        <v>68</v>
      </c>
      <c r="FD7" s="180"/>
      <c r="FE7" s="180"/>
      <c r="FF7" s="180"/>
      <c r="FG7" s="180"/>
      <c r="FH7" s="180"/>
      <c r="FI7" s="180"/>
      <c r="FJ7" s="180"/>
      <c r="FK7" s="180"/>
      <c r="FL7" s="180"/>
    </row>
    <row r="8" spans="1:168" x14ac:dyDescent="0.2">
      <c r="A8" s="3"/>
      <c r="BM8" s="177"/>
      <c r="BN8" s="178"/>
      <c r="BO8" s="178"/>
      <c r="BP8" s="178"/>
      <c r="BQ8" s="178"/>
      <c r="BR8" s="178"/>
      <c r="BS8" s="178"/>
      <c r="BT8" s="178"/>
      <c r="BU8" s="178"/>
      <c r="BV8" s="179"/>
      <c r="BW8" s="177"/>
      <c r="BX8" s="178"/>
      <c r="BY8" s="178"/>
      <c r="BZ8" s="178"/>
      <c r="CA8" s="178"/>
      <c r="CB8" s="178"/>
      <c r="CC8" s="178"/>
      <c r="CD8" s="178"/>
      <c r="CE8" s="178"/>
      <c r="CF8" s="179"/>
      <c r="CG8" s="28" t="s">
        <v>69</v>
      </c>
      <c r="ES8" s="177"/>
      <c r="ET8" s="178"/>
      <c r="EU8" s="178"/>
      <c r="EV8" s="178"/>
      <c r="EW8" s="178"/>
      <c r="EX8" s="178"/>
      <c r="EY8" s="178"/>
      <c r="EZ8" s="178"/>
      <c r="FA8" s="178"/>
      <c r="FB8" s="179"/>
      <c r="FC8" s="177"/>
      <c r="FD8" s="178"/>
      <c r="FE8" s="178"/>
      <c r="FF8" s="178"/>
      <c r="FG8" s="178"/>
      <c r="FH8" s="178"/>
      <c r="FI8" s="178"/>
      <c r="FJ8" s="178"/>
      <c r="FK8" s="178"/>
      <c r="FL8" s="179"/>
    </row>
    <row r="9" spans="1:168" x14ac:dyDescent="0.2">
      <c r="A9" s="3" t="s">
        <v>70</v>
      </c>
      <c r="BM9" s="180" t="s">
        <v>71</v>
      </c>
      <c r="BN9" s="180"/>
      <c r="BO9" s="180"/>
      <c r="BP9" s="180"/>
      <c r="BQ9" s="180"/>
      <c r="BR9" s="180"/>
      <c r="BS9" s="180"/>
      <c r="BT9" s="180"/>
      <c r="BU9" s="180"/>
      <c r="BV9" s="180"/>
      <c r="BW9" s="180" t="s">
        <v>72</v>
      </c>
      <c r="BX9" s="180"/>
      <c r="BY9" s="180"/>
      <c r="BZ9" s="180"/>
      <c r="CA9" s="180"/>
      <c r="CB9" s="180"/>
      <c r="CC9" s="180"/>
      <c r="CD9" s="180"/>
      <c r="CE9" s="180"/>
      <c r="CF9" s="180"/>
      <c r="CG9" s="28" t="s">
        <v>73</v>
      </c>
      <c r="ES9" s="180" t="s">
        <v>74</v>
      </c>
      <c r="ET9" s="180"/>
      <c r="EU9" s="180"/>
      <c r="EV9" s="180"/>
      <c r="EW9" s="180"/>
      <c r="EX9" s="180"/>
      <c r="EY9" s="180"/>
      <c r="EZ9" s="180"/>
      <c r="FA9" s="180"/>
      <c r="FB9" s="180"/>
      <c r="FC9" s="180" t="s">
        <v>11</v>
      </c>
      <c r="FD9" s="180"/>
      <c r="FE9" s="180"/>
      <c r="FF9" s="180"/>
      <c r="FG9" s="180"/>
      <c r="FH9" s="180"/>
      <c r="FI9" s="180"/>
      <c r="FJ9" s="180"/>
      <c r="FK9" s="180"/>
      <c r="FL9" s="180"/>
    </row>
    <row r="10" spans="1:168" x14ac:dyDescent="0.2">
      <c r="A10" s="3"/>
      <c r="BM10" s="177"/>
      <c r="BN10" s="178"/>
      <c r="BO10" s="178"/>
      <c r="BP10" s="178"/>
      <c r="BQ10" s="178"/>
      <c r="BR10" s="178"/>
      <c r="BS10" s="178"/>
      <c r="BT10" s="178"/>
      <c r="BU10" s="178"/>
      <c r="BV10" s="179"/>
      <c r="BW10" s="177"/>
      <c r="BX10" s="178"/>
      <c r="BY10" s="178"/>
      <c r="BZ10" s="178"/>
      <c r="CA10" s="178"/>
      <c r="CB10" s="178"/>
      <c r="CC10" s="178"/>
      <c r="CD10" s="178"/>
      <c r="CE10" s="178"/>
      <c r="CF10" s="179"/>
      <c r="CG10" s="28" t="s">
        <v>75</v>
      </c>
      <c r="ES10" s="177"/>
      <c r="ET10" s="178"/>
      <c r="EU10" s="178"/>
      <c r="EV10" s="178"/>
      <c r="EW10" s="178"/>
      <c r="EX10" s="178"/>
      <c r="EY10" s="178"/>
      <c r="EZ10" s="178"/>
      <c r="FA10" s="178"/>
      <c r="FB10" s="179"/>
      <c r="FC10" s="177"/>
      <c r="FD10" s="178"/>
      <c r="FE10" s="178"/>
      <c r="FF10" s="178"/>
      <c r="FG10" s="178"/>
      <c r="FH10" s="178"/>
      <c r="FI10" s="178"/>
      <c r="FJ10" s="178"/>
      <c r="FK10" s="178"/>
      <c r="FL10" s="179"/>
    </row>
    <row r="11" spans="1:168" x14ac:dyDescent="0.2">
      <c r="A11" s="3" t="s">
        <v>76</v>
      </c>
      <c r="BM11" s="180" t="s">
        <v>77</v>
      </c>
      <c r="BN11" s="180"/>
      <c r="BO11" s="180"/>
      <c r="BP11" s="180"/>
      <c r="BQ11" s="180"/>
      <c r="BR11" s="180"/>
      <c r="BS11" s="180"/>
      <c r="BT11" s="180"/>
      <c r="BU11" s="180"/>
      <c r="BV11" s="180"/>
      <c r="BW11" s="180" t="s">
        <v>78</v>
      </c>
      <c r="BX11" s="180"/>
      <c r="BY11" s="180"/>
      <c r="BZ11" s="180"/>
      <c r="CA11" s="180"/>
      <c r="CB11" s="180"/>
      <c r="CC11" s="180"/>
      <c r="CD11" s="180"/>
      <c r="CE11" s="180"/>
      <c r="CF11" s="180"/>
      <c r="CG11" s="28" t="s">
        <v>79</v>
      </c>
      <c r="ES11" s="180" t="s">
        <v>80</v>
      </c>
      <c r="ET11" s="180"/>
      <c r="EU11" s="180"/>
      <c r="EV11" s="180"/>
      <c r="EW11" s="180"/>
      <c r="EX11" s="180"/>
      <c r="EY11" s="180"/>
      <c r="EZ11" s="180"/>
      <c r="FA11" s="180"/>
      <c r="FB11" s="180"/>
      <c r="FC11" s="180" t="s">
        <v>81</v>
      </c>
      <c r="FD11" s="180"/>
      <c r="FE11" s="180"/>
      <c r="FF11" s="180"/>
      <c r="FG11" s="180"/>
      <c r="FH11" s="180"/>
      <c r="FI11" s="180"/>
      <c r="FJ11" s="180"/>
      <c r="FK11" s="180"/>
      <c r="FL11" s="180"/>
    </row>
    <row r="12" spans="1:168" x14ac:dyDescent="0.2">
      <c r="A12" s="3"/>
      <c r="BM12" s="177"/>
      <c r="BN12" s="178"/>
      <c r="BO12" s="178"/>
      <c r="BP12" s="178"/>
      <c r="BQ12" s="178"/>
      <c r="BR12" s="178"/>
      <c r="BS12" s="178"/>
      <c r="BT12" s="178"/>
      <c r="BU12" s="178"/>
      <c r="BV12" s="179"/>
      <c r="BW12" s="177"/>
      <c r="BX12" s="178"/>
      <c r="BY12" s="178"/>
      <c r="BZ12" s="178"/>
      <c r="CA12" s="178"/>
      <c r="CB12" s="178"/>
      <c r="CC12" s="178"/>
      <c r="CD12" s="178"/>
      <c r="CE12" s="178"/>
      <c r="CF12" s="179"/>
      <c r="CG12" s="28" t="s">
        <v>82</v>
      </c>
      <c r="ES12" s="177"/>
      <c r="ET12" s="178"/>
      <c r="EU12" s="178"/>
      <c r="EV12" s="178"/>
      <c r="EW12" s="178"/>
      <c r="EX12" s="178"/>
      <c r="EY12" s="178"/>
      <c r="EZ12" s="178"/>
      <c r="FA12" s="178"/>
      <c r="FB12" s="179"/>
      <c r="FC12" s="177"/>
      <c r="FD12" s="178"/>
      <c r="FE12" s="178"/>
      <c r="FF12" s="178"/>
      <c r="FG12" s="178"/>
      <c r="FH12" s="178"/>
      <c r="FI12" s="178"/>
      <c r="FJ12" s="178"/>
      <c r="FK12" s="178"/>
      <c r="FL12" s="179"/>
    </row>
    <row r="13" spans="1:168" x14ac:dyDescent="0.2">
      <c r="A13" s="3" t="s">
        <v>83</v>
      </c>
      <c r="BM13" s="180" t="s">
        <v>84</v>
      </c>
      <c r="BN13" s="180"/>
      <c r="BO13" s="180"/>
      <c r="BP13" s="180"/>
      <c r="BQ13" s="180"/>
      <c r="BR13" s="180"/>
      <c r="BS13" s="180"/>
      <c r="BT13" s="180"/>
      <c r="BU13" s="180"/>
      <c r="BV13" s="180"/>
      <c r="BW13" s="180" t="s">
        <v>85</v>
      </c>
      <c r="BX13" s="180"/>
      <c r="BY13" s="180"/>
      <c r="BZ13" s="180"/>
      <c r="CA13" s="180"/>
      <c r="CB13" s="180"/>
      <c r="CC13" s="180"/>
      <c r="CD13" s="180"/>
      <c r="CE13" s="180"/>
      <c r="CF13" s="180"/>
      <c r="CG13" s="28" t="s">
        <v>86</v>
      </c>
      <c r="ES13" s="180" t="s">
        <v>87</v>
      </c>
      <c r="ET13" s="180"/>
      <c r="EU13" s="180"/>
      <c r="EV13" s="180"/>
      <c r="EW13" s="180"/>
      <c r="EX13" s="180"/>
      <c r="EY13" s="180"/>
      <c r="EZ13" s="180"/>
      <c r="FA13" s="180"/>
      <c r="FB13" s="180"/>
      <c r="FC13" s="180" t="s">
        <v>88</v>
      </c>
      <c r="FD13" s="180"/>
      <c r="FE13" s="180"/>
      <c r="FF13" s="180"/>
      <c r="FG13" s="180"/>
      <c r="FH13" s="180"/>
      <c r="FI13" s="180"/>
      <c r="FJ13" s="180"/>
      <c r="FK13" s="180"/>
      <c r="FL13" s="180"/>
    </row>
    <row r="14" spans="1:168" x14ac:dyDescent="0.2">
      <c r="A14" s="3"/>
      <c r="BM14" s="177"/>
      <c r="BN14" s="178"/>
      <c r="BO14" s="178"/>
      <c r="BP14" s="178"/>
      <c r="BQ14" s="178"/>
      <c r="BR14" s="178"/>
      <c r="BS14" s="178"/>
      <c r="BT14" s="178"/>
      <c r="BU14" s="178"/>
      <c r="BV14" s="179"/>
      <c r="BW14" s="177"/>
      <c r="BX14" s="178"/>
      <c r="BY14" s="178"/>
      <c r="BZ14" s="178"/>
      <c r="CA14" s="178"/>
      <c r="CB14" s="178"/>
      <c r="CC14" s="178"/>
      <c r="CD14" s="178"/>
      <c r="CE14" s="178"/>
      <c r="CF14" s="179"/>
      <c r="CG14" s="28" t="s">
        <v>89</v>
      </c>
      <c r="ES14" s="177"/>
      <c r="ET14" s="178"/>
      <c r="EU14" s="178"/>
      <c r="EV14" s="178"/>
      <c r="EW14" s="178"/>
      <c r="EX14" s="178"/>
      <c r="EY14" s="178"/>
      <c r="EZ14" s="178"/>
      <c r="FA14" s="178"/>
      <c r="FB14" s="179"/>
      <c r="FC14" s="177"/>
      <c r="FD14" s="178"/>
      <c r="FE14" s="178"/>
      <c r="FF14" s="178"/>
      <c r="FG14" s="178"/>
      <c r="FH14" s="178"/>
      <c r="FI14" s="178"/>
      <c r="FJ14" s="178"/>
      <c r="FK14" s="178"/>
      <c r="FL14" s="179"/>
    </row>
    <row r="15" spans="1:168" x14ac:dyDescent="0.2">
      <c r="A15" s="3" t="s">
        <v>90</v>
      </c>
      <c r="BM15" s="180" t="s">
        <v>91</v>
      </c>
      <c r="BN15" s="180"/>
      <c r="BO15" s="180"/>
      <c r="BP15" s="180"/>
      <c r="BQ15" s="180"/>
      <c r="BR15" s="180"/>
      <c r="BS15" s="180"/>
      <c r="BT15" s="180"/>
      <c r="BU15" s="180"/>
      <c r="BV15" s="180"/>
      <c r="BW15" s="180" t="s">
        <v>92</v>
      </c>
      <c r="BX15" s="180"/>
      <c r="BY15" s="180"/>
      <c r="BZ15" s="180"/>
      <c r="CA15" s="180"/>
      <c r="CB15" s="180"/>
      <c r="CC15" s="180"/>
      <c r="CD15" s="180"/>
      <c r="CE15" s="180"/>
      <c r="CF15" s="180"/>
      <c r="CG15" s="28" t="s">
        <v>93</v>
      </c>
      <c r="ES15" s="180" t="s">
        <v>94</v>
      </c>
      <c r="ET15" s="180"/>
      <c r="EU15" s="180"/>
      <c r="EV15" s="180"/>
      <c r="EW15" s="180"/>
      <c r="EX15" s="180"/>
      <c r="EY15" s="180"/>
      <c r="EZ15" s="180"/>
      <c r="FA15" s="180"/>
      <c r="FB15" s="180"/>
      <c r="FC15" s="180" t="s">
        <v>95</v>
      </c>
      <c r="FD15" s="180"/>
      <c r="FE15" s="180"/>
      <c r="FF15" s="180"/>
      <c r="FG15" s="180"/>
      <c r="FH15" s="180"/>
      <c r="FI15" s="180"/>
      <c r="FJ15" s="180"/>
      <c r="FK15" s="180"/>
      <c r="FL15" s="180"/>
    </row>
    <row r="16" spans="1:168" x14ac:dyDescent="0.2">
      <c r="A16" s="3"/>
      <c r="BM16" s="177"/>
      <c r="BN16" s="178"/>
      <c r="BO16" s="178"/>
      <c r="BP16" s="178"/>
      <c r="BQ16" s="178"/>
      <c r="BR16" s="178"/>
      <c r="BS16" s="178"/>
      <c r="BT16" s="178"/>
      <c r="BU16" s="178"/>
      <c r="BV16" s="179"/>
      <c r="BW16" s="177"/>
      <c r="BX16" s="178"/>
      <c r="BY16" s="178"/>
      <c r="BZ16" s="178"/>
      <c r="CA16" s="178"/>
      <c r="CB16" s="178"/>
      <c r="CC16" s="178"/>
      <c r="CD16" s="178"/>
      <c r="CE16" s="178"/>
      <c r="CF16" s="179"/>
      <c r="CG16" s="28" t="s">
        <v>96</v>
      </c>
      <c r="ES16" s="177"/>
      <c r="ET16" s="178"/>
      <c r="EU16" s="178"/>
      <c r="EV16" s="178"/>
      <c r="EW16" s="178"/>
      <c r="EX16" s="178"/>
      <c r="EY16" s="178"/>
      <c r="EZ16" s="178"/>
      <c r="FA16" s="178"/>
      <c r="FB16" s="179"/>
      <c r="FC16" s="177"/>
      <c r="FD16" s="178"/>
      <c r="FE16" s="178"/>
      <c r="FF16" s="178"/>
      <c r="FG16" s="178"/>
      <c r="FH16" s="178"/>
      <c r="FI16" s="178"/>
      <c r="FJ16" s="178"/>
      <c r="FK16" s="178"/>
      <c r="FL16" s="179"/>
    </row>
    <row r="17" spans="1:168" x14ac:dyDescent="0.2">
      <c r="A17" s="3" t="s">
        <v>97</v>
      </c>
      <c r="BM17" s="180" t="s">
        <v>98</v>
      </c>
      <c r="BN17" s="180"/>
      <c r="BO17" s="180"/>
      <c r="BP17" s="180"/>
      <c r="BQ17" s="180"/>
      <c r="BR17" s="180"/>
      <c r="BS17" s="180"/>
      <c r="BT17" s="180"/>
      <c r="BU17" s="180"/>
      <c r="BV17" s="180"/>
      <c r="BW17" s="180" t="s">
        <v>99</v>
      </c>
      <c r="BX17" s="180"/>
      <c r="BY17" s="180"/>
      <c r="BZ17" s="180"/>
      <c r="CA17" s="180"/>
      <c r="CB17" s="180"/>
      <c r="CC17" s="180"/>
      <c r="CD17" s="180"/>
      <c r="CE17" s="180"/>
      <c r="CF17" s="180"/>
      <c r="CG17" s="28" t="s">
        <v>100</v>
      </c>
      <c r="ES17" s="180" t="s">
        <v>101</v>
      </c>
      <c r="ET17" s="180"/>
      <c r="EU17" s="180"/>
      <c r="EV17" s="180"/>
      <c r="EW17" s="180"/>
      <c r="EX17" s="180"/>
      <c r="EY17" s="180"/>
      <c r="EZ17" s="180"/>
      <c r="FA17" s="180"/>
      <c r="FB17" s="180"/>
      <c r="FC17" s="180" t="s">
        <v>102</v>
      </c>
      <c r="FD17" s="180"/>
      <c r="FE17" s="180"/>
      <c r="FF17" s="180"/>
      <c r="FG17" s="180"/>
      <c r="FH17" s="180"/>
      <c r="FI17" s="180"/>
      <c r="FJ17" s="180"/>
      <c r="FK17" s="180"/>
      <c r="FL17" s="180"/>
    </row>
    <row r="18" spans="1:168" x14ac:dyDescent="0.2">
      <c r="A18" s="3"/>
      <c r="BM18" s="177"/>
      <c r="BN18" s="178"/>
      <c r="BO18" s="178"/>
      <c r="BP18" s="178"/>
      <c r="BQ18" s="178"/>
      <c r="BR18" s="178"/>
      <c r="BS18" s="178"/>
      <c r="BT18" s="178"/>
      <c r="BU18" s="178"/>
      <c r="BV18" s="179"/>
      <c r="BW18" s="177"/>
      <c r="BX18" s="178"/>
      <c r="BY18" s="178"/>
      <c r="BZ18" s="178"/>
      <c r="CA18" s="178"/>
      <c r="CB18" s="178"/>
      <c r="CC18" s="178"/>
      <c r="CD18" s="178"/>
      <c r="CE18" s="178"/>
      <c r="CF18" s="179"/>
      <c r="CG18" s="28" t="s">
        <v>103</v>
      </c>
      <c r="ES18" s="177"/>
      <c r="ET18" s="178"/>
      <c r="EU18" s="178"/>
      <c r="EV18" s="178"/>
      <c r="EW18" s="178"/>
      <c r="EX18" s="178"/>
      <c r="EY18" s="178"/>
      <c r="EZ18" s="178"/>
      <c r="FA18" s="178"/>
      <c r="FB18" s="179"/>
      <c r="FC18" s="177"/>
      <c r="FD18" s="178"/>
      <c r="FE18" s="178"/>
      <c r="FF18" s="178"/>
      <c r="FG18" s="178"/>
      <c r="FH18" s="178"/>
      <c r="FI18" s="178"/>
      <c r="FJ18" s="178"/>
      <c r="FK18" s="178"/>
      <c r="FL18" s="179"/>
    </row>
    <row r="19" spans="1:168" x14ac:dyDescent="0.2">
      <c r="A19" s="3" t="s">
        <v>104</v>
      </c>
      <c r="BM19" s="180" t="s">
        <v>105</v>
      </c>
      <c r="BN19" s="180"/>
      <c r="BO19" s="180"/>
      <c r="BP19" s="180"/>
      <c r="BQ19" s="180"/>
      <c r="BR19" s="180"/>
      <c r="BS19" s="180"/>
      <c r="BT19" s="180"/>
      <c r="BU19" s="180"/>
      <c r="BV19" s="180"/>
      <c r="BW19" s="180" t="s">
        <v>106</v>
      </c>
      <c r="BX19" s="180"/>
      <c r="BY19" s="180"/>
      <c r="BZ19" s="180"/>
      <c r="CA19" s="180"/>
      <c r="CB19" s="180"/>
      <c r="CC19" s="180"/>
      <c r="CD19" s="180"/>
      <c r="CE19" s="180"/>
      <c r="CF19" s="180"/>
      <c r="CG19" s="28" t="s">
        <v>107</v>
      </c>
      <c r="ES19" s="180" t="s">
        <v>108</v>
      </c>
      <c r="ET19" s="180"/>
      <c r="EU19" s="180"/>
      <c r="EV19" s="180"/>
      <c r="EW19" s="180"/>
      <c r="EX19" s="180"/>
      <c r="EY19" s="180"/>
      <c r="EZ19" s="180"/>
      <c r="FA19" s="180"/>
      <c r="FB19" s="180"/>
      <c r="FC19" s="180" t="s">
        <v>109</v>
      </c>
      <c r="FD19" s="180"/>
      <c r="FE19" s="180"/>
      <c r="FF19" s="180"/>
      <c r="FG19" s="180"/>
      <c r="FH19" s="180"/>
      <c r="FI19" s="180"/>
      <c r="FJ19" s="180"/>
      <c r="FK19" s="180"/>
      <c r="FL19" s="180"/>
    </row>
    <row r="20" spans="1:168" x14ac:dyDescent="0.2">
      <c r="A20" s="3"/>
      <c r="BM20" s="177"/>
      <c r="BN20" s="178"/>
      <c r="BO20" s="178"/>
      <c r="BP20" s="178"/>
      <c r="BQ20" s="178"/>
      <c r="BR20" s="178"/>
      <c r="BS20" s="178"/>
      <c r="BT20" s="178"/>
      <c r="BU20" s="178"/>
      <c r="BV20" s="179"/>
      <c r="BW20" s="177"/>
      <c r="BX20" s="178"/>
      <c r="BY20" s="178"/>
      <c r="BZ20" s="178"/>
      <c r="CA20" s="178"/>
      <c r="CB20" s="178"/>
      <c r="CC20" s="178"/>
      <c r="CD20" s="178"/>
      <c r="CE20" s="178"/>
      <c r="CF20" s="179"/>
      <c r="CG20" s="28"/>
      <c r="ES20" s="177"/>
      <c r="ET20" s="178"/>
      <c r="EU20" s="178"/>
      <c r="EV20" s="178"/>
      <c r="EW20" s="178"/>
      <c r="EX20" s="178"/>
      <c r="EY20" s="178"/>
      <c r="EZ20" s="178"/>
      <c r="FA20" s="178"/>
      <c r="FB20" s="179"/>
      <c r="FC20" s="177"/>
      <c r="FD20" s="178"/>
      <c r="FE20" s="178"/>
      <c r="FF20" s="178"/>
      <c r="FG20" s="178"/>
      <c r="FH20" s="178"/>
      <c r="FI20" s="178"/>
      <c r="FJ20" s="178"/>
      <c r="FK20" s="178"/>
      <c r="FL20" s="179"/>
    </row>
    <row r="21" spans="1:168" x14ac:dyDescent="0.2">
      <c r="A21" s="3" t="s">
        <v>110</v>
      </c>
      <c r="BM21" s="180" t="s">
        <v>111</v>
      </c>
      <c r="BN21" s="180"/>
      <c r="BO21" s="180"/>
      <c r="BP21" s="180"/>
      <c r="BQ21" s="180"/>
      <c r="BR21" s="180"/>
      <c r="BS21" s="180"/>
      <c r="BT21" s="180"/>
      <c r="BU21" s="180"/>
      <c r="BV21" s="180"/>
      <c r="BW21" s="180" t="s">
        <v>112</v>
      </c>
      <c r="BX21" s="180"/>
      <c r="BY21" s="180"/>
      <c r="BZ21" s="180"/>
      <c r="CA21" s="180"/>
      <c r="CB21" s="180"/>
      <c r="CC21" s="180"/>
      <c r="CD21" s="180"/>
      <c r="CE21" s="180"/>
      <c r="CF21" s="180"/>
      <c r="CG21" s="28" t="s">
        <v>113</v>
      </c>
      <c r="ES21" s="180" t="s">
        <v>114</v>
      </c>
      <c r="ET21" s="180"/>
      <c r="EU21" s="180"/>
      <c r="EV21" s="180"/>
      <c r="EW21" s="180"/>
      <c r="EX21" s="180"/>
      <c r="EY21" s="180"/>
      <c r="EZ21" s="180"/>
      <c r="FA21" s="180"/>
      <c r="FB21" s="180"/>
      <c r="FC21" s="180" t="s">
        <v>115</v>
      </c>
      <c r="FD21" s="180"/>
      <c r="FE21" s="180"/>
      <c r="FF21" s="180"/>
      <c r="FG21" s="180"/>
      <c r="FH21" s="180"/>
      <c r="FI21" s="180"/>
      <c r="FJ21" s="180"/>
      <c r="FK21" s="180"/>
      <c r="FL21" s="180"/>
    </row>
    <row r="22" spans="1:168" x14ac:dyDescent="0.2">
      <c r="A22" s="3"/>
      <c r="BM22" s="177"/>
      <c r="BN22" s="178"/>
      <c r="BO22" s="178"/>
      <c r="BP22" s="178"/>
      <c r="BQ22" s="178"/>
      <c r="BR22" s="178"/>
      <c r="BS22" s="178"/>
      <c r="BT22" s="178"/>
      <c r="BU22" s="178"/>
      <c r="BV22" s="179"/>
      <c r="BW22" s="177"/>
      <c r="BX22" s="178"/>
      <c r="BY22" s="178"/>
      <c r="BZ22" s="178"/>
      <c r="CA22" s="178"/>
      <c r="CB22" s="178"/>
      <c r="CC22" s="178"/>
      <c r="CD22" s="178"/>
      <c r="CE22" s="178"/>
      <c r="CF22" s="179"/>
      <c r="CG22" s="28"/>
      <c r="ES22" s="177"/>
      <c r="ET22" s="178"/>
      <c r="EU22" s="178"/>
      <c r="EV22" s="178"/>
      <c r="EW22" s="178"/>
      <c r="EX22" s="178"/>
      <c r="EY22" s="178"/>
      <c r="EZ22" s="178"/>
      <c r="FA22" s="178"/>
      <c r="FB22" s="179"/>
      <c r="FC22" s="177"/>
      <c r="FD22" s="178"/>
      <c r="FE22" s="178"/>
      <c r="FF22" s="178"/>
      <c r="FG22" s="178"/>
      <c r="FH22" s="178"/>
      <c r="FI22" s="178"/>
      <c r="FJ22" s="178"/>
      <c r="FK22" s="178"/>
      <c r="FL22" s="179"/>
    </row>
    <row r="23" spans="1:168" x14ac:dyDescent="0.2">
      <c r="A23" s="3" t="s">
        <v>116</v>
      </c>
      <c r="BM23" s="180" t="s">
        <v>117</v>
      </c>
      <c r="BN23" s="180"/>
      <c r="BO23" s="180"/>
      <c r="BP23" s="180"/>
      <c r="BQ23" s="180"/>
      <c r="BR23" s="180"/>
      <c r="BS23" s="180"/>
      <c r="BT23" s="180"/>
      <c r="BU23" s="180"/>
      <c r="BV23" s="180"/>
      <c r="BW23" s="180" t="s">
        <v>118</v>
      </c>
      <c r="BX23" s="180"/>
      <c r="BY23" s="180"/>
      <c r="BZ23" s="180"/>
      <c r="CA23" s="180"/>
      <c r="CB23" s="180"/>
      <c r="CC23" s="180"/>
      <c r="CD23" s="180"/>
      <c r="CE23" s="180"/>
      <c r="CF23" s="180"/>
      <c r="CG23" s="28" t="s">
        <v>119</v>
      </c>
      <c r="ES23" s="180" t="s">
        <v>120</v>
      </c>
      <c r="ET23" s="180"/>
      <c r="EU23" s="180"/>
      <c r="EV23" s="180"/>
      <c r="EW23" s="180"/>
      <c r="EX23" s="180"/>
      <c r="EY23" s="180"/>
      <c r="EZ23" s="180"/>
      <c r="FA23" s="180"/>
      <c r="FB23" s="180"/>
      <c r="FC23" s="180" t="s">
        <v>121</v>
      </c>
      <c r="FD23" s="180"/>
      <c r="FE23" s="180"/>
      <c r="FF23" s="180"/>
      <c r="FG23" s="180"/>
      <c r="FH23" s="180"/>
      <c r="FI23" s="180"/>
      <c r="FJ23" s="180"/>
      <c r="FK23" s="180"/>
      <c r="FL23" s="180"/>
    </row>
    <row r="24" spans="1:168" x14ac:dyDescent="0.2">
      <c r="A24" s="3"/>
      <c r="BM24" s="177"/>
      <c r="BN24" s="178"/>
      <c r="BO24" s="178"/>
      <c r="BP24" s="178"/>
      <c r="BQ24" s="178"/>
      <c r="BR24" s="178"/>
      <c r="BS24" s="178"/>
      <c r="BT24" s="178"/>
      <c r="BU24" s="178"/>
      <c r="BV24" s="179"/>
      <c r="BW24" s="177"/>
      <c r="BX24" s="178"/>
      <c r="BY24" s="178"/>
      <c r="BZ24" s="178"/>
      <c r="CA24" s="178"/>
      <c r="CB24" s="178"/>
      <c r="CC24" s="178"/>
      <c r="CD24" s="178"/>
      <c r="CE24" s="178"/>
      <c r="CF24" s="179"/>
      <c r="CG24" s="28"/>
      <c r="ES24" s="177"/>
      <c r="ET24" s="178"/>
      <c r="EU24" s="178"/>
      <c r="EV24" s="178"/>
      <c r="EW24" s="178"/>
      <c r="EX24" s="178"/>
      <c r="EY24" s="178"/>
      <c r="EZ24" s="178"/>
      <c r="FA24" s="178"/>
      <c r="FB24" s="179"/>
      <c r="FC24" s="177"/>
      <c r="FD24" s="178"/>
      <c r="FE24" s="178"/>
      <c r="FF24" s="178"/>
      <c r="FG24" s="178"/>
      <c r="FH24" s="178"/>
      <c r="FI24" s="178"/>
      <c r="FJ24" s="178"/>
      <c r="FK24" s="178"/>
      <c r="FL24" s="179"/>
    </row>
    <row r="25" spans="1:168" x14ac:dyDescent="0.2">
      <c r="A25" s="3" t="s">
        <v>122</v>
      </c>
      <c r="BM25" s="180" t="s">
        <v>123</v>
      </c>
      <c r="BN25" s="180"/>
      <c r="BO25" s="180"/>
      <c r="BP25" s="180"/>
      <c r="BQ25" s="180"/>
      <c r="BR25" s="180"/>
      <c r="BS25" s="180"/>
      <c r="BT25" s="180"/>
      <c r="BU25" s="180"/>
      <c r="BV25" s="180"/>
      <c r="BW25" s="180" t="s">
        <v>124</v>
      </c>
      <c r="BX25" s="180"/>
      <c r="BY25" s="180"/>
      <c r="BZ25" s="180"/>
      <c r="CA25" s="180"/>
      <c r="CB25" s="180"/>
      <c r="CC25" s="180"/>
      <c r="CD25" s="180"/>
      <c r="CE25" s="180"/>
      <c r="CF25" s="180"/>
      <c r="CG25" s="28" t="s">
        <v>125</v>
      </c>
      <c r="ES25" s="180" t="s">
        <v>126</v>
      </c>
      <c r="ET25" s="180"/>
      <c r="EU25" s="180"/>
      <c r="EV25" s="180"/>
      <c r="EW25" s="180"/>
      <c r="EX25" s="180"/>
      <c r="EY25" s="180"/>
      <c r="EZ25" s="180"/>
      <c r="FA25" s="180"/>
      <c r="FB25" s="180"/>
      <c r="FC25" s="180" t="s">
        <v>127</v>
      </c>
      <c r="FD25" s="180"/>
      <c r="FE25" s="180"/>
      <c r="FF25" s="180"/>
      <c r="FG25" s="180"/>
      <c r="FH25" s="180"/>
      <c r="FI25" s="180"/>
      <c r="FJ25" s="180"/>
      <c r="FK25" s="180"/>
      <c r="FL25" s="180"/>
    </row>
    <row r="26" spans="1:168" x14ac:dyDescent="0.2">
      <c r="A26" s="3" t="s">
        <v>128</v>
      </c>
      <c r="BM26" s="177"/>
      <c r="BN26" s="178"/>
      <c r="BO26" s="178"/>
      <c r="BP26" s="178"/>
      <c r="BQ26" s="178"/>
      <c r="BR26" s="178"/>
      <c r="BS26" s="178"/>
      <c r="BT26" s="178"/>
      <c r="BU26" s="178"/>
      <c r="BV26" s="179"/>
      <c r="BW26" s="177"/>
      <c r="BX26" s="178"/>
      <c r="BY26" s="178"/>
      <c r="BZ26" s="178"/>
      <c r="CA26" s="178"/>
      <c r="CB26" s="178"/>
      <c r="CC26" s="178"/>
      <c r="CD26" s="178"/>
      <c r="CE26" s="178"/>
      <c r="CF26" s="179"/>
      <c r="CG26" s="28"/>
      <c r="ES26" s="177"/>
      <c r="ET26" s="178"/>
      <c r="EU26" s="178"/>
      <c r="EV26" s="178"/>
      <c r="EW26" s="178"/>
      <c r="EX26" s="178"/>
      <c r="EY26" s="178"/>
      <c r="EZ26" s="178"/>
      <c r="FA26" s="178"/>
      <c r="FB26" s="179"/>
      <c r="FC26" s="177"/>
      <c r="FD26" s="178"/>
      <c r="FE26" s="178"/>
      <c r="FF26" s="178"/>
      <c r="FG26" s="178"/>
      <c r="FH26" s="178"/>
      <c r="FI26" s="178"/>
      <c r="FJ26" s="178"/>
      <c r="FK26" s="178"/>
      <c r="FL26" s="179"/>
    </row>
    <row r="27" spans="1:168" x14ac:dyDescent="0.2">
      <c r="A27" s="3" t="s">
        <v>129</v>
      </c>
      <c r="BM27" s="180" t="s">
        <v>130</v>
      </c>
      <c r="BN27" s="180"/>
      <c r="BO27" s="180"/>
      <c r="BP27" s="180"/>
      <c r="BQ27" s="180"/>
      <c r="BR27" s="180"/>
      <c r="BS27" s="180"/>
      <c r="BT27" s="180"/>
      <c r="BU27" s="180"/>
      <c r="BV27" s="180"/>
      <c r="BW27" s="180" t="s">
        <v>131</v>
      </c>
      <c r="BX27" s="180"/>
      <c r="BY27" s="180"/>
      <c r="BZ27" s="180"/>
      <c r="CA27" s="180"/>
      <c r="CB27" s="180"/>
      <c r="CC27" s="180"/>
      <c r="CD27" s="180"/>
      <c r="CE27" s="180"/>
      <c r="CF27" s="180"/>
      <c r="CG27" s="28" t="s">
        <v>132</v>
      </c>
      <c r="ES27" s="180" t="s">
        <v>133</v>
      </c>
      <c r="ET27" s="180"/>
      <c r="EU27" s="180"/>
      <c r="EV27" s="180"/>
      <c r="EW27" s="180"/>
      <c r="EX27" s="180"/>
      <c r="EY27" s="180"/>
      <c r="EZ27" s="180"/>
      <c r="FA27" s="180"/>
      <c r="FB27" s="180"/>
      <c r="FC27" s="180" t="s">
        <v>134</v>
      </c>
      <c r="FD27" s="180"/>
      <c r="FE27" s="180"/>
      <c r="FF27" s="180"/>
      <c r="FG27" s="180"/>
      <c r="FH27" s="180"/>
      <c r="FI27" s="180"/>
      <c r="FJ27" s="180"/>
      <c r="FK27" s="180"/>
      <c r="FL27" s="180"/>
    </row>
    <row r="28" spans="1:168" x14ac:dyDescent="0.2">
      <c r="A28" s="3" t="s">
        <v>135</v>
      </c>
      <c r="BM28" s="177"/>
      <c r="BN28" s="178"/>
      <c r="BO28" s="178"/>
      <c r="BP28" s="178"/>
      <c r="BQ28" s="178"/>
      <c r="BR28" s="178"/>
      <c r="BS28" s="178"/>
      <c r="BT28" s="178"/>
      <c r="BU28" s="178"/>
      <c r="BV28" s="179"/>
      <c r="BW28" s="177"/>
      <c r="BX28" s="178"/>
      <c r="BY28" s="178"/>
      <c r="BZ28" s="178"/>
      <c r="CA28" s="178"/>
      <c r="CB28" s="178"/>
      <c r="CC28" s="178"/>
      <c r="CD28" s="178"/>
      <c r="CE28" s="178"/>
      <c r="CF28" s="179"/>
      <c r="CG28" s="28"/>
      <c r="ES28" s="177"/>
      <c r="ET28" s="178"/>
      <c r="EU28" s="178"/>
      <c r="EV28" s="178"/>
      <c r="EW28" s="178"/>
      <c r="EX28" s="178"/>
      <c r="EY28" s="178"/>
      <c r="EZ28" s="178"/>
      <c r="FA28" s="178"/>
      <c r="FB28" s="179"/>
      <c r="FC28" s="177"/>
      <c r="FD28" s="178"/>
      <c r="FE28" s="178"/>
      <c r="FF28" s="178"/>
      <c r="FG28" s="178"/>
      <c r="FH28" s="178"/>
      <c r="FI28" s="178"/>
      <c r="FJ28" s="178"/>
      <c r="FK28" s="178"/>
      <c r="FL28" s="179"/>
    </row>
    <row r="29" spans="1:168" x14ac:dyDescent="0.2">
      <c r="A29" s="3" t="s">
        <v>136</v>
      </c>
      <c r="BM29" s="180" t="s">
        <v>137</v>
      </c>
      <c r="BN29" s="180"/>
      <c r="BO29" s="180"/>
      <c r="BP29" s="180"/>
      <c r="BQ29" s="180"/>
      <c r="BR29" s="180"/>
      <c r="BS29" s="180"/>
      <c r="BT29" s="180"/>
      <c r="BU29" s="180"/>
      <c r="BV29" s="180"/>
      <c r="BW29" s="180" t="s">
        <v>138</v>
      </c>
      <c r="BX29" s="180"/>
      <c r="BY29" s="180"/>
      <c r="BZ29" s="180"/>
      <c r="CA29" s="180"/>
      <c r="CB29" s="180"/>
      <c r="CC29" s="180"/>
      <c r="CD29" s="180"/>
      <c r="CE29" s="180"/>
      <c r="CF29" s="180"/>
      <c r="CG29" s="28" t="s">
        <v>139</v>
      </c>
      <c r="ES29" s="180" t="s">
        <v>140</v>
      </c>
      <c r="ET29" s="180"/>
      <c r="EU29" s="180"/>
      <c r="EV29" s="180"/>
      <c r="EW29" s="180"/>
      <c r="EX29" s="180"/>
      <c r="EY29" s="180"/>
      <c r="EZ29" s="180"/>
      <c r="FA29" s="180"/>
      <c r="FB29" s="180"/>
      <c r="FC29" s="180" t="s">
        <v>141</v>
      </c>
      <c r="FD29" s="180"/>
      <c r="FE29" s="180"/>
      <c r="FF29" s="180"/>
      <c r="FG29" s="180"/>
      <c r="FH29" s="180"/>
      <c r="FI29" s="180"/>
      <c r="FJ29" s="180"/>
      <c r="FK29" s="180"/>
      <c r="FL29" s="180"/>
    </row>
    <row r="30" spans="1:168" x14ac:dyDescent="0.2">
      <c r="A30" s="3"/>
      <c r="BM30" s="177"/>
      <c r="BN30" s="178"/>
      <c r="BO30" s="178"/>
      <c r="BP30" s="178"/>
      <c r="BQ30" s="178"/>
      <c r="BR30" s="178"/>
      <c r="BS30" s="178"/>
      <c r="BT30" s="178"/>
      <c r="BU30" s="178"/>
      <c r="BV30" s="179"/>
      <c r="BW30" s="177"/>
      <c r="BX30" s="178"/>
      <c r="BY30" s="178"/>
      <c r="BZ30" s="178"/>
      <c r="CA30" s="178"/>
      <c r="CB30" s="178"/>
      <c r="CC30" s="178"/>
      <c r="CD30" s="178"/>
      <c r="CE30" s="178"/>
      <c r="CF30" s="179"/>
      <c r="CG30" s="28"/>
      <c r="ES30" s="177"/>
      <c r="ET30" s="178"/>
      <c r="EU30" s="178"/>
      <c r="EV30" s="178"/>
      <c r="EW30" s="178"/>
      <c r="EX30" s="178"/>
      <c r="EY30" s="178"/>
      <c r="EZ30" s="178"/>
      <c r="FA30" s="178"/>
      <c r="FB30" s="179"/>
      <c r="FC30" s="177"/>
      <c r="FD30" s="178"/>
      <c r="FE30" s="178"/>
      <c r="FF30" s="178"/>
      <c r="FG30" s="178"/>
      <c r="FH30" s="178"/>
      <c r="FI30" s="178"/>
      <c r="FJ30" s="178"/>
      <c r="FK30" s="178"/>
      <c r="FL30" s="179"/>
    </row>
    <row r="31" spans="1:168" x14ac:dyDescent="0.2">
      <c r="A31" s="3" t="s">
        <v>142</v>
      </c>
      <c r="BM31" s="180" t="s">
        <v>143</v>
      </c>
      <c r="BN31" s="180"/>
      <c r="BO31" s="180"/>
      <c r="BP31" s="180"/>
      <c r="BQ31" s="180"/>
      <c r="BR31" s="180"/>
      <c r="BS31" s="180"/>
      <c r="BT31" s="180"/>
      <c r="BU31" s="180"/>
      <c r="BV31" s="180"/>
      <c r="BW31" s="180" t="s">
        <v>144</v>
      </c>
      <c r="BX31" s="180"/>
      <c r="BY31" s="180"/>
      <c r="BZ31" s="180"/>
      <c r="CA31" s="180"/>
      <c r="CB31" s="180"/>
      <c r="CC31" s="180"/>
      <c r="CD31" s="180"/>
      <c r="CE31" s="180"/>
      <c r="CF31" s="180"/>
      <c r="CG31" s="28" t="s">
        <v>145</v>
      </c>
      <c r="ES31" s="180" t="s">
        <v>146</v>
      </c>
      <c r="ET31" s="180"/>
      <c r="EU31" s="180"/>
      <c r="EV31" s="180"/>
      <c r="EW31" s="180"/>
      <c r="EX31" s="180"/>
      <c r="EY31" s="180"/>
      <c r="EZ31" s="180"/>
      <c r="FA31" s="180"/>
      <c r="FB31" s="180"/>
      <c r="FC31" s="180" t="s">
        <v>147</v>
      </c>
      <c r="FD31" s="180"/>
      <c r="FE31" s="180"/>
      <c r="FF31" s="180"/>
      <c r="FG31" s="180"/>
      <c r="FH31" s="180"/>
      <c r="FI31" s="180"/>
      <c r="FJ31" s="180"/>
      <c r="FK31" s="180"/>
      <c r="FL31" s="180"/>
    </row>
    <row r="32" spans="1:168" x14ac:dyDescent="0.2">
      <c r="A32" s="3" t="s">
        <v>148</v>
      </c>
      <c r="BM32" s="177"/>
      <c r="BN32" s="178"/>
      <c r="BO32" s="178"/>
      <c r="BP32" s="178"/>
      <c r="BQ32" s="178"/>
      <c r="BR32" s="178"/>
      <c r="BS32" s="178"/>
      <c r="BT32" s="178"/>
      <c r="BU32" s="178"/>
      <c r="BV32" s="179"/>
      <c r="BW32" s="177"/>
      <c r="BX32" s="178"/>
      <c r="BY32" s="178"/>
      <c r="BZ32" s="178"/>
      <c r="CA32" s="178"/>
      <c r="CB32" s="178"/>
      <c r="CC32" s="178"/>
      <c r="CD32" s="178"/>
      <c r="CE32" s="178"/>
      <c r="CF32" s="179"/>
      <c r="CG32" s="28"/>
      <c r="ES32" s="177"/>
      <c r="ET32" s="178"/>
      <c r="EU32" s="178"/>
      <c r="EV32" s="178"/>
      <c r="EW32" s="178"/>
      <c r="EX32" s="178"/>
      <c r="EY32" s="178"/>
      <c r="EZ32" s="178"/>
      <c r="FA32" s="178"/>
      <c r="FB32" s="179"/>
      <c r="FC32" s="177"/>
      <c r="FD32" s="178"/>
      <c r="FE32" s="178"/>
      <c r="FF32" s="178"/>
      <c r="FG32" s="178"/>
      <c r="FH32" s="178"/>
      <c r="FI32" s="178"/>
      <c r="FJ32" s="178"/>
      <c r="FK32" s="178"/>
      <c r="FL32" s="179"/>
    </row>
    <row r="33" spans="1:168" x14ac:dyDescent="0.2">
      <c r="A33" s="3" t="s">
        <v>149</v>
      </c>
      <c r="BM33" s="180" t="s">
        <v>150</v>
      </c>
      <c r="BN33" s="180"/>
      <c r="BO33" s="180"/>
      <c r="BP33" s="180"/>
      <c r="BQ33" s="180"/>
      <c r="BR33" s="180"/>
      <c r="BS33" s="180"/>
      <c r="BT33" s="180"/>
      <c r="BU33" s="180"/>
      <c r="BV33" s="180"/>
      <c r="BW33" s="180" t="s">
        <v>151</v>
      </c>
      <c r="BX33" s="180"/>
      <c r="BY33" s="180"/>
      <c r="BZ33" s="180"/>
      <c r="CA33" s="180"/>
      <c r="CB33" s="180"/>
      <c r="CC33" s="180"/>
      <c r="CD33" s="180"/>
      <c r="CE33" s="180"/>
      <c r="CF33" s="180"/>
      <c r="CG33" s="28" t="s">
        <v>152</v>
      </c>
      <c r="ES33" s="180" t="s">
        <v>153</v>
      </c>
      <c r="ET33" s="180"/>
      <c r="EU33" s="180"/>
      <c r="EV33" s="180"/>
      <c r="EW33" s="180"/>
      <c r="EX33" s="180"/>
      <c r="EY33" s="180"/>
      <c r="EZ33" s="180"/>
      <c r="FA33" s="180"/>
      <c r="FB33" s="180"/>
      <c r="FC33" s="180" t="s">
        <v>154</v>
      </c>
      <c r="FD33" s="180"/>
      <c r="FE33" s="180"/>
      <c r="FF33" s="180"/>
      <c r="FG33" s="180"/>
      <c r="FH33" s="180"/>
      <c r="FI33" s="180"/>
      <c r="FJ33" s="180"/>
      <c r="FK33" s="180"/>
      <c r="FL33" s="180"/>
    </row>
    <row r="34" spans="1:168" x14ac:dyDescent="0.2">
      <c r="A34" s="3"/>
      <c r="BM34" s="177"/>
      <c r="BN34" s="178"/>
      <c r="BO34" s="178"/>
      <c r="BP34" s="178"/>
      <c r="BQ34" s="178"/>
      <c r="BR34" s="178"/>
      <c r="BS34" s="178"/>
      <c r="BT34" s="178"/>
      <c r="BU34" s="178"/>
      <c r="BV34" s="179"/>
      <c r="BW34" s="177"/>
      <c r="BX34" s="178"/>
      <c r="BY34" s="178"/>
      <c r="BZ34" s="178"/>
      <c r="CA34" s="178"/>
      <c r="CB34" s="178"/>
      <c r="CC34" s="178"/>
      <c r="CD34" s="178"/>
      <c r="CE34" s="178"/>
      <c r="CF34" s="179"/>
      <c r="CG34" s="28"/>
      <c r="ES34" s="177"/>
      <c r="ET34" s="178"/>
      <c r="EU34" s="178"/>
      <c r="EV34" s="178"/>
      <c r="EW34" s="178"/>
      <c r="EX34" s="178"/>
      <c r="EY34" s="178"/>
      <c r="EZ34" s="178"/>
      <c r="FA34" s="178"/>
      <c r="FB34" s="179"/>
      <c r="FC34" s="177"/>
      <c r="FD34" s="178"/>
      <c r="FE34" s="178"/>
      <c r="FF34" s="178"/>
      <c r="FG34" s="178"/>
      <c r="FH34" s="178"/>
      <c r="FI34" s="178"/>
      <c r="FJ34" s="178"/>
      <c r="FK34" s="178"/>
      <c r="FL34" s="179"/>
    </row>
    <row r="35" spans="1:168" x14ac:dyDescent="0.2">
      <c r="A35" s="3" t="s">
        <v>155</v>
      </c>
      <c r="BM35" s="180" t="s">
        <v>156</v>
      </c>
      <c r="BN35" s="180"/>
      <c r="BO35" s="180"/>
      <c r="BP35" s="180"/>
      <c r="BQ35" s="180"/>
      <c r="BR35" s="180"/>
      <c r="BS35" s="180"/>
      <c r="BT35" s="180"/>
      <c r="BU35" s="180"/>
      <c r="BV35" s="180"/>
      <c r="BW35" s="180" t="s">
        <v>157</v>
      </c>
      <c r="BX35" s="180"/>
      <c r="BY35" s="180"/>
      <c r="BZ35" s="180"/>
      <c r="CA35" s="180"/>
      <c r="CB35" s="180"/>
      <c r="CC35" s="180"/>
      <c r="CD35" s="180"/>
      <c r="CE35" s="180"/>
      <c r="CF35" s="180"/>
      <c r="CG35" s="28" t="s">
        <v>158</v>
      </c>
      <c r="ES35" s="180" t="s">
        <v>159</v>
      </c>
      <c r="ET35" s="180"/>
      <c r="EU35" s="180"/>
      <c r="EV35" s="180"/>
      <c r="EW35" s="180"/>
      <c r="EX35" s="180"/>
      <c r="EY35" s="180"/>
      <c r="EZ35" s="180"/>
      <c r="FA35" s="180"/>
      <c r="FB35" s="180"/>
      <c r="FC35" s="180" t="s">
        <v>160</v>
      </c>
      <c r="FD35" s="180"/>
      <c r="FE35" s="180"/>
      <c r="FF35" s="180"/>
      <c r="FG35" s="180"/>
      <c r="FH35" s="180"/>
      <c r="FI35" s="180"/>
      <c r="FJ35" s="180"/>
      <c r="FK35" s="180"/>
      <c r="FL35" s="180"/>
    </row>
    <row r="36" spans="1:168" x14ac:dyDescent="0.2">
      <c r="A36" s="3" t="s">
        <v>161</v>
      </c>
      <c r="BM36" s="177"/>
      <c r="BN36" s="178"/>
      <c r="BO36" s="178"/>
      <c r="BP36" s="178"/>
      <c r="BQ36" s="178"/>
      <c r="BR36" s="178"/>
      <c r="BS36" s="178"/>
      <c r="BT36" s="178"/>
      <c r="BU36" s="178"/>
      <c r="BV36" s="179"/>
      <c r="BW36" s="177"/>
      <c r="BX36" s="178"/>
      <c r="BY36" s="178"/>
      <c r="BZ36" s="178"/>
      <c r="CA36" s="178"/>
      <c r="CB36" s="178"/>
      <c r="CC36" s="178"/>
      <c r="CD36" s="178"/>
      <c r="CE36" s="178"/>
      <c r="CF36" s="179"/>
      <c r="CG36" s="28" t="s">
        <v>162</v>
      </c>
      <c r="ES36" s="177"/>
      <c r="ET36" s="178"/>
      <c r="EU36" s="178"/>
      <c r="EV36" s="178"/>
      <c r="EW36" s="178"/>
      <c r="EX36" s="178"/>
      <c r="EY36" s="178"/>
      <c r="EZ36" s="178"/>
      <c r="FA36" s="178"/>
      <c r="FB36" s="179"/>
      <c r="FC36" s="177"/>
      <c r="FD36" s="178"/>
      <c r="FE36" s="178"/>
      <c r="FF36" s="178"/>
      <c r="FG36" s="178"/>
      <c r="FH36" s="178"/>
      <c r="FI36" s="178"/>
      <c r="FJ36" s="178"/>
      <c r="FK36" s="178"/>
      <c r="FL36" s="179"/>
    </row>
    <row r="37" spans="1:168" x14ac:dyDescent="0.2">
      <c r="A37" s="3" t="s">
        <v>163</v>
      </c>
      <c r="BM37" s="180" t="s">
        <v>164</v>
      </c>
      <c r="BN37" s="180"/>
      <c r="BO37" s="180"/>
      <c r="BP37" s="180"/>
      <c r="BQ37" s="180"/>
      <c r="BR37" s="180"/>
      <c r="BS37" s="180"/>
      <c r="BT37" s="180"/>
      <c r="BU37" s="180"/>
      <c r="BV37" s="180"/>
      <c r="BW37" s="180" t="s">
        <v>165</v>
      </c>
      <c r="BX37" s="180"/>
      <c r="BY37" s="180"/>
      <c r="BZ37" s="180"/>
      <c r="CA37" s="180"/>
      <c r="CB37" s="180"/>
      <c r="CC37" s="180"/>
      <c r="CD37" s="180"/>
      <c r="CE37" s="180"/>
      <c r="CF37" s="180"/>
      <c r="CG37" s="28" t="s">
        <v>166</v>
      </c>
      <c r="ES37" s="180" t="s">
        <v>167</v>
      </c>
      <c r="ET37" s="180"/>
      <c r="EU37" s="180"/>
      <c r="EV37" s="180"/>
      <c r="EW37" s="180"/>
      <c r="EX37" s="180"/>
      <c r="EY37" s="180"/>
      <c r="EZ37" s="180"/>
      <c r="FA37" s="180"/>
      <c r="FB37" s="180"/>
      <c r="FC37" s="180" t="s">
        <v>168</v>
      </c>
      <c r="FD37" s="180"/>
      <c r="FE37" s="180"/>
      <c r="FF37" s="180"/>
      <c r="FG37" s="180"/>
      <c r="FH37" s="180"/>
      <c r="FI37" s="180"/>
      <c r="FJ37" s="180"/>
      <c r="FK37" s="180"/>
      <c r="FL37" s="180"/>
    </row>
    <row r="38" spans="1:168" x14ac:dyDescent="0.2">
      <c r="A38" s="3" t="s">
        <v>169</v>
      </c>
      <c r="BM38" s="177"/>
      <c r="BN38" s="178"/>
      <c r="BO38" s="178"/>
      <c r="BP38" s="178"/>
      <c r="BQ38" s="178"/>
      <c r="BR38" s="178"/>
      <c r="BS38" s="178"/>
      <c r="BT38" s="178"/>
      <c r="BU38" s="178"/>
      <c r="BV38" s="179"/>
      <c r="BW38" s="177"/>
      <c r="BX38" s="178"/>
      <c r="BY38" s="178"/>
      <c r="BZ38" s="178"/>
      <c r="CA38" s="178"/>
      <c r="CB38" s="178"/>
      <c r="CC38" s="178"/>
      <c r="CD38" s="178"/>
      <c r="CE38" s="178"/>
      <c r="CF38" s="179"/>
      <c r="CG38" s="28" t="s">
        <v>170</v>
      </c>
      <c r="ES38" s="177"/>
      <c r="ET38" s="178"/>
      <c r="EU38" s="178"/>
      <c r="EV38" s="178"/>
      <c r="EW38" s="178"/>
      <c r="EX38" s="178"/>
      <c r="EY38" s="178"/>
      <c r="EZ38" s="178"/>
      <c r="FA38" s="178"/>
      <c r="FB38" s="179"/>
      <c r="FC38" s="177"/>
      <c r="FD38" s="178"/>
      <c r="FE38" s="178"/>
      <c r="FF38" s="178"/>
      <c r="FG38" s="178"/>
      <c r="FH38" s="178"/>
      <c r="FI38" s="178"/>
      <c r="FJ38" s="178"/>
      <c r="FK38" s="178"/>
      <c r="FL38" s="179"/>
    </row>
    <row r="39" spans="1:168" x14ac:dyDescent="0.2">
      <c r="A39" s="3" t="s">
        <v>171</v>
      </c>
      <c r="BM39" s="180" t="s">
        <v>172</v>
      </c>
      <c r="BN39" s="180"/>
      <c r="BO39" s="180"/>
      <c r="BP39" s="180"/>
      <c r="BQ39" s="180"/>
      <c r="BR39" s="180"/>
      <c r="BS39" s="180"/>
      <c r="BT39" s="180"/>
      <c r="BU39" s="180"/>
      <c r="BV39" s="180"/>
      <c r="BW39" s="180" t="s">
        <v>173</v>
      </c>
      <c r="BX39" s="180"/>
      <c r="BY39" s="180"/>
      <c r="BZ39" s="180"/>
      <c r="CA39" s="180"/>
      <c r="CB39" s="180"/>
      <c r="CC39" s="180"/>
      <c r="CD39" s="180"/>
      <c r="CE39" s="180"/>
      <c r="CF39" s="180"/>
      <c r="CG39" s="28" t="s">
        <v>174</v>
      </c>
      <c r="ES39" s="180" t="s">
        <v>175</v>
      </c>
      <c r="ET39" s="180"/>
      <c r="EU39" s="180"/>
      <c r="EV39" s="180"/>
      <c r="EW39" s="180"/>
      <c r="EX39" s="180"/>
      <c r="EY39" s="180"/>
      <c r="EZ39" s="180"/>
      <c r="FA39" s="180"/>
      <c r="FB39" s="180"/>
      <c r="FC39" s="180" t="s">
        <v>176</v>
      </c>
      <c r="FD39" s="180"/>
      <c r="FE39" s="180"/>
      <c r="FF39" s="180"/>
      <c r="FG39" s="180"/>
      <c r="FH39" s="180"/>
      <c r="FI39" s="180"/>
      <c r="FJ39" s="180"/>
      <c r="FK39" s="180"/>
      <c r="FL39" s="180"/>
    </row>
    <row r="40" spans="1:168" x14ac:dyDescent="0.2">
      <c r="A40" s="3"/>
      <c r="BM40" s="177"/>
      <c r="BN40" s="178"/>
      <c r="BO40" s="178"/>
      <c r="BP40" s="178"/>
      <c r="BQ40" s="178"/>
      <c r="BR40" s="178"/>
      <c r="BS40" s="178"/>
      <c r="BT40" s="178"/>
      <c r="BU40" s="178"/>
      <c r="BV40" s="179"/>
      <c r="BW40" s="177"/>
      <c r="BX40" s="178"/>
      <c r="BY40" s="178"/>
      <c r="BZ40" s="178"/>
      <c r="CA40" s="178"/>
      <c r="CB40" s="178"/>
      <c r="CC40" s="178"/>
      <c r="CD40" s="178"/>
      <c r="CE40" s="178"/>
      <c r="CF40" s="179"/>
      <c r="CG40" s="28"/>
      <c r="ES40" s="177"/>
      <c r="ET40" s="178"/>
      <c r="EU40" s="178"/>
      <c r="EV40" s="178"/>
      <c r="EW40" s="178"/>
      <c r="EX40" s="178"/>
      <c r="EY40" s="178"/>
      <c r="EZ40" s="178"/>
      <c r="FA40" s="178"/>
      <c r="FB40" s="179"/>
      <c r="FC40" s="177"/>
      <c r="FD40" s="178"/>
      <c r="FE40" s="178"/>
      <c r="FF40" s="178"/>
      <c r="FG40" s="178"/>
      <c r="FH40" s="178"/>
      <c r="FI40" s="178"/>
      <c r="FJ40" s="178"/>
      <c r="FK40" s="178"/>
      <c r="FL40" s="179"/>
    </row>
    <row r="41" spans="1:168" x14ac:dyDescent="0.2">
      <c r="A41" s="3" t="s">
        <v>177</v>
      </c>
      <c r="BM41" s="176" t="s">
        <v>178</v>
      </c>
      <c r="BN41" s="176"/>
      <c r="BO41" s="176"/>
      <c r="BP41" s="176"/>
      <c r="BQ41" s="176"/>
      <c r="BR41" s="176"/>
      <c r="BS41" s="176"/>
      <c r="BT41" s="176"/>
      <c r="BU41" s="176"/>
      <c r="BV41" s="176"/>
      <c r="BW41" s="176" t="s">
        <v>179</v>
      </c>
      <c r="BX41" s="176"/>
      <c r="BY41" s="176"/>
      <c r="BZ41" s="176"/>
      <c r="CA41" s="176"/>
      <c r="CB41" s="176"/>
      <c r="CC41" s="176"/>
      <c r="CD41" s="176"/>
      <c r="CE41" s="176"/>
      <c r="CF41" s="176"/>
      <c r="CG41" s="28" t="s">
        <v>180</v>
      </c>
      <c r="ES41" s="176" t="s">
        <v>181</v>
      </c>
      <c r="ET41" s="176"/>
      <c r="EU41" s="176"/>
      <c r="EV41" s="176"/>
      <c r="EW41" s="176"/>
      <c r="EX41" s="176"/>
      <c r="EY41" s="176"/>
      <c r="EZ41" s="176"/>
      <c r="FA41" s="176"/>
      <c r="FB41" s="176"/>
      <c r="FC41" s="176" t="s">
        <v>182</v>
      </c>
      <c r="FD41" s="176"/>
      <c r="FE41" s="176"/>
      <c r="FF41" s="176"/>
      <c r="FG41" s="176"/>
      <c r="FH41" s="176"/>
      <c r="FI41" s="176"/>
      <c r="FJ41" s="176"/>
      <c r="FK41" s="176"/>
      <c r="FL41" s="176"/>
    </row>
    <row r="42" spans="1:168" x14ac:dyDescent="0.2">
      <c r="A42" s="3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</row>
    <row r="43" spans="1:168" x14ac:dyDescent="0.2">
      <c r="CG43" s="3"/>
    </row>
    <row r="44" spans="1:168" x14ac:dyDescent="0.2">
      <c r="CG44" s="3"/>
    </row>
    <row r="47" spans="1:168" x14ac:dyDescent="0.2">
      <c r="CG47" s="3"/>
    </row>
    <row r="48" spans="1:168" x14ac:dyDescent="0.2">
      <c r="CG48" s="3"/>
    </row>
    <row r="49" spans="85:85" x14ac:dyDescent="0.2">
      <c r="CG49" s="3"/>
    </row>
    <row r="50" spans="85:85" x14ac:dyDescent="0.2">
      <c r="CG50" s="3"/>
    </row>
    <row r="55" spans="85:85" x14ac:dyDescent="0.2">
      <c r="CG55" s="3"/>
    </row>
    <row r="56" spans="85:85" x14ac:dyDescent="0.2">
      <c r="CG56" s="3"/>
    </row>
    <row r="75" spans="85:85" x14ac:dyDescent="0.2">
      <c r="CG75" s="3"/>
    </row>
    <row r="76" spans="85:85" x14ac:dyDescent="0.2">
      <c r="CG76" s="3"/>
    </row>
  </sheetData>
  <mergeCells count="150">
    <mergeCell ref="BM4:CF4"/>
    <mergeCell ref="ES4:FL4"/>
    <mergeCell ref="BM5:BV5"/>
    <mergeCell ref="BW5:CF5"/>
    <mergeCell ref="ES5:FB5"/>
    <mergeCell ref="FC5:FL5"/>
    <mergeCell ref="BM8:BV8"/>
    <mergeCell ref="BW8:CF8"/>
    <mergeCell ref="ES8:FB8"/>
    <mergeCell ref="FC8:FL8"/>
    <mergeCell ref="BM7:BV7"/>
    <mergeCell ref="BW7:CF7"/>
    <mergeCell ref="ES7:FB7"/>
    <mergeCell ref="FC7:FL7"/>
    <mergeCell ref="BM6:BV6"/>
    <mergeCell ref="BW6:CF6"/>
    <mergeCell ref="ES6:FB6"/>
    <mergeCell ref="FC6:FL6"/>
    <mergeCell ref="BM11:BV11"/>
    <mergeCell ref="BW11:CF11"/>
    <mergeCell ref="ES11:FB11"/>
    <mergeCell ref="FC11:FL11"/>
    <mergeCell ref="BM10:BV10"/>
    <mergeCell ref="BW10:CF10"/>
    <mergeCell ref="ES10:FB10"/>
    <mergeCell ref="FC10:FL10"/>
    <mergeCell ref="BM9:BV9"/>
    <mergeCell ref="BW9:CF9"/>
    <mergeCell ref="ES9:FB9"/>
    <mergeCell ref="FC9:FL9"/>
    <mergeCell ref="BM14:BV14"/>
    <mergeCell ref="BW14:CF14"/>
    <mergeCell ref="ES14:FB14"/>
    <mergeCell ref="FC14:FL14"/>
    <mergeCell ref="BM13:BV13"/>
    <mergeCell ref="BW13:CF13"/>
    <mergeCell ref="ES13:FB13"/>
    <mergeCell ref="FC13:FL13"/>
    <mergeCell ref="BM12:BV12"/>
    <mergeCell ref="BW12:CF12"/>
    <mergeCell ref="ES12:FB12"/>
    <mergeCell ref="FC12:FL12"/>
    <mergeCell ref="BM17:BV17"/>
    <mergeCell ref="BW17:CF17"/>
    <mergeCell ref="ES17:FB17"/>
    <mergeCell ref="FC17:FL17"/>
    <mergeCell ref="BM16:BV16"/>
    <mergeCell ref="BW16:CF16"/>
    <mergeCell ref="ES16:FB16"/>
    <mergeCell ref="FC16:FL16"/>
    <mergeCell ref="BM15:BV15"/>
    <mergeCell ref="BW15:CF15"/>
    <mergeCell ref="ES15:FB15"/>
    <mergeCell ref="FC15:FL15"/>
    <mergeCell ref="BM20:BV20"/>
    <mergeCell ref="BW20:CF20"/>
    <mergeCell ref="ES20:FB20"/>
    <mergeCell ref="FC20:FL20"/>
    <mergeCell ref="BM19:BV19"/>
    <mergeCell ref="BW19:CF19"/>
    <mergeCell ref="ES19:FB19"/>
    <mergeCell ref="FC19:FL19"/>
    <mergeCell ref="BM18:BV18"/>
    <mergeCell ref="BW18:CF18"/>
    <mergeCell ref="ES18:FB18"/>
    <mergeCell ref="FC18:FL18"/>
    <mergeCell ref="BM23:BV23"/>
    <mergeCell ref="BW23:CF23"/>
    <mergeCell ref="ES23:FB23"/>
    <mergeCell ref="FC23:FL23"/>
    <mergeCell ref="BM22:BV22"/>
    <mergeCell ref="BW22:CF22"/>
    <mergeCell ref="ES22:FB22"/>
    <mergeCell ref="FC22:FL22"/>
    <mergeCell ref="BM21:BV21"/>
    <mergeCell ref="BW21:CF21"/>
    <mergeCell ref="ES21:FB21"/>
    <mergeCell ref="FC21:FL21"/>
    <mergeCell ref="BM26:BV26"/>
    <mergeCell ref="BW26:CF26"/>
    <mergeCell ref="ES26:FB26"/>
    <mergeCell ref="FC26:FL26"/>
    <mergeCell ref="BM25:BV25"/>
    <mergeCell ref="BW25:CF25"/>
    <mergeCell ref="ES25:FB25"/>
    <mergeCell ref="FC25:FL25"/>
    <mergeCell ref="BM24:BV24"/>
    <mergeCell ref="BW24:CF24"/>
    <mergeCell ref="ES24:FB24"/>
    <mergeCell ref="FC24:FL24"/>
    <mergeCell ref="BM29:BV29"/>
    <mergeCell ref="BW29:CF29"/>
    <mergeCell ref="ES29:FB29"/>
    <mergeCell ref="FC29:FL29"/>
    <mergeCell ref="BM28:BV28"/>
    <mergeCell ref="BW28:CF28"/>
    <mergeCell ref="ES28:FB28"/>
    <mergeCell ref="FC28:FL28"/>
    <mergeCell ref="BM27:BV27"/>
    <mergeCell ref="BW27:CF27"/>
    <mergeCell ref="ES27:FB27"/>
    <mergeCell ref="FC27:FL27"/>
    <mergeCell ref="BM32:BV32"/>
    <mergeCell ref="BW32:CF32"/>
    <mergeCell ref="ES32:FB32"/>
    <mergeCell ref="FC32:FL32"/>
    <mergeCell ref="BM31:BV31"/>
    <mergeCell ref="BW31:CF31"/>
    <mergeCell ref="ES31:FB31"/>
    <mergeCell ref="FC31:FL31"/>
    <mergeCell ref="BM30:BV30"/>
    <mergeCell ref="BW30:CF30"/>
    <mergeCell ref="ES30:FB30"/>
    <mergeCell ref="FC30:FL30"/>
    <mergeCell ref="BM35:BV35"/>
    <mergeCell ref="BW35:CF35"/>
    <mergeCell ref="ES35:FB35"/>
    <mergeCell ref="FC35:FL35"/>
    <mergeCell ref="BM34:BV34"/>
    <mergeCell ref="BW34:CF34"/>
    <mergeCell ref="ES34:FB34"/>
    <mergeCell ref="FC34:FL34"/>
    <mergeCell ref="BM33:BV33"/>
    <mergeCell ref="BW33:CF33"/>
    <mergeCell ref="ES33:FB33"/>
    <mergeCell ref="FC33:FL33"/>
    <mergeCell ref="BM38:BV38"/>
    <mergeCell ref="BW38:CF38"/>
    <mergeCell ref="ES38:FB38"/>
    <mergeCell ref="FC38:FL38"/>
    <mergeCell ref="BM37:BV37"/>
    <mergeCell ref="BW37:CF37"/>
    <mergeCell ref="ES37:FB37"/>
    <mergeCell ref="FC37:FL37"/>
    <mergeCell ref="BM36:BV36"/>
    <mergeCell ref="BW36:CF36"/>
    <mergeCell ref="ES36:FB36"/>
    <mergeCell ref="FC36:FL36"/>
    <mergeCell ref="BM41:BV41"/>
    <mergeCell ref="BW41:CF41"/>
    <mergeCell ref="ES41:FB41"/>
    <mergeCell ref="FC41:FL41"/>
    <mergeCell ref="BM40:BV40"/>
    <mergeCell ref="BW40:CF40"/>
    <mergeCell ref="ES40:FB40"/>
    <mergeCell ref="FC40:FL40"/>
    <mergeCell ref="BM39:BV39"/>
    <mergeCell ref="BW39:CF39"/>
    <mergeCell ref="ES39:FB39"/>
    <mergeCell ref="FC39:FL39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4"/>
  <sheetViews>
    <sheetView workbookViewId="0">
      <selection activeCell="B10" sqref="B10"/>
    </sheetView>
  </sheetViews>
  <sheetFormatPr baseColWidth="10" defaultRowHeight="12.75" x14ac:dyDescent="0.2"/>
  <cols>
    <col min="1" max="256" width="9.140625" customWidth="1"/>
  </cols>
  <sheetData>
    <row r="2" spans="2:13" x14ac:dyDescent="0.2">
      <c r="I2" t="s">
        <v>218</v>
      </c>
    </row>
    <row r="3" spans="2:13" x14ac:dyDescent="0.2">
      <c r="B3" s="182" t="s">
        <v>230</v>
      </c>
      <c r="C3" s="183"/>
      <c r="D3" s="183"/>
      <c r="I3">
        <v>1</v>
      </c>
      <c r="M3" t="s">
        <v>218</v>
      </c>
    </row>
    <row r="4" spans="2:13" x14ac:dyDescent="0.2">
      <c r="B4" s="183"/>
      <c r="C4" s="183"/>
      <c r="D4" s="183"/>
      <c r="I4">
        <v>2</v>
      </c>
      <c r="M4" t="s">
        <v>219</v>
      </c>
    </row>
    <row r="5" spans="2:13" x14ac:dyDescent="0.2">
      <c r="I5">
        <v>3</v>
      </c>
      <c r="M5" t="s">
        <v>220</v>
      </c>
    </row>
    <row r="6" spans="2:13" x14ac:dyDescent="0.2">
      <c r="I6">
        <v>4</v>
      </c>
      <c r="M6" t="s">
        <v>221</v>
      </c>
    </row>
    <row r="7" spans="2:13" x14ac:dyDescent="0.2">
      <c r="I7">
        <v>5</v>
      </c>
      <c r="M7" t="s">
        <v>222</v>
      </c>
    </row>
    <row r="8" spans="2:13" x14ac:dyDescent="0.2">
      <c r="I8">
        <v>6</v>
      </c>
      <c r="M8" t="s">
        <v>223</v>
      </c>
    </row>
    <row r="9" spans="2:13" x14ac:dyDescent="0.2">
      <c r="I9">
        <v>7</v>
      </c>
      <c r="M9" t="s">
        <v>224</v>
      </c>
    </row>
    <row r="10" spans="2:13" x14ac:dyDescent="0.2">
      <c r="I10">
        <v>8</v>
      </c>
      <c r="M10" t="s">
        <v>225</v>
      </c>
    </row>
    <row r="11" spans="2:13" x14ac:dyDescent="0.2">
      <c r="M11" t="s">
        <v>226</v>
      </c>
    </row>
    <row r="12" spans="2:13" x14ac:dyDescent="0.2">
      <c r="M12" t="s">
        <v>227</v>
      </c>
    </row>
    <row r="13" spans="2:13" x14ac:dyDescent="0.2">
      <c r="M13" t="s">
        <v>228</v>
      </c>
    </row>
    <row r="14" spans="2:13" x14ac:dyDescent="0.2">
      <c r="M14" t="s">
        <v>229</v>
      </c>
    </row>
  </sheetData>
  <mergeCells count="1">
    <mergeCell ref="B3:D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1</xdr:col>
                    <xdr:colOff>19050</xdr:colOff>
                    <xdr:row>5</xdr:row>
                    <xdr:rowOff>0</xdr:rowOff>
                  </from>
                  <to>
                    <xdr:col>3</xdr:col>
                    <xdr:colOff>600075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15"/>
  <sheetViews>
    <sheetView workbookViewId="0">
      <selection activeCell="B4" sqref="B4"/>
    </sheetView>
  </sheetViews>
  <sheetFormatPr baseColWidth="10" defaultRowHeight="12.75" x14ac:dyDescent="0.2"/>
  <cols>
    <col min="1" max="2" width="9.140625" customWidth="1"/>
    <col min="3" max="3" width="3.85546875" customWidth="1"/>
    <col min="4" max="4" width="4.140625" customWidth="1"/>
    <col min="5" max="6" width="4" customWidth="1"/>
    <col min="7" max="7" width="4.140625" customWidth="1"/>
    <col min="8" max="8" width="3.85546875" customWidth="1"/>
    <col min="9" max="9" width="3.140625" customWidth="1"/>
    <col min="10" max="10" width="3.28515625" customWidth="1"/>
    <col min="11" max="11" width="3.140625" customWidth="1"/>
    <col min="12" max="13" width="3.28515625" customWidth="1"/>
    <col min="14" max="14" width="3.42578125" customWidth="1"/>
    <col min="15" max="15" width="2.7109375" customWidth="1"/>
    <col min="16" max="17" width="3.42578125" customWidth="1"/>
    <col min="18" max="19" width="3.7109375" customWidth="1"/>
    <col min="20" max="20" width="4" customWidth="1"/>
    <col min="21" max="21" width="3.7109375" customWidth="1"/>
    <col min="22" max="22" width="3.5703125" customWidth="1"/>
    <col min="23" max="24" width="3.28515625" customWidth="1"/>
    <col min="25" max="25" width="3.5703125" customWidth="1"/>
    <col min="26" max="26" width="4.28515625" customWidth="1"/>
    <col min="27" max="27" width="4" customWidth="1"/>
    <col min="28" max="28" width="3.140625" customWidth="1"/>
    <col min="29" max="30" width="3.7109375" customWidth="1"/>
    <col min="31" max="31" width="3.28515625" customWidth="1"/>
    <col min="32" max="32" width="4.140625" customWidth="1"/>
    <col min="33" max="33" width="3.42578125" customWidth="1"/>
    <col min="34" max="256" width="9.140625" customWidth="1"/>
  </cols>
  <sheetData>
    <row r="3" spans="2:33" x14ac:dyDescent="0.2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  <c r="Q3">
        <v>15</v>
      </c>
      <c r="R3">
        <v>16</v>
      </c>
      <c r="S3">
        <v>17</v>
      </c>
      <c r="T3">
        <v>18</v>
      </c>
      <c r="U3">
        <v>19</v>
      </c>
      <c r="V3">
        <v>20</v>
      </c>
      <c r="W3">
        <v>21</v>
      </c>
      <c r="X3">
        <v>22</v>
      </c>
      <c r="Y3">
        <v>23</v>
      </c>
      <c r="Z3">
        <v>24</v>
      </c>
      <c r="AA3">
        <v>25</v>
      </c>
      <c r="AB3">
        <v>26</v>
      </c>
      <c r="AC3">
        <v>27</v>
      </c>
      <c r="AD3">
        <v>28</v>
      </c>
      <c r="AE3">
        <v>29</v>
      </c>
      <c r="AF3">
        <v>30</v>
      </c>
      <c r="AG3">
        <v>31</v>
      </c>
    </row>
    <row r="4" spans="2:33" x14ac:dyDescent="0.2">
      <c r="B4" t="s">
        <v>218</v>
      </c>
      <c r="C4" t="s">
        <v>231</v>
      </c>
      <c r="D4" t="s">
        <v>231</v>
      </c>
      <c r="E4" t="s">
        <v>231</v>
      </c>
      <c r="F4" t="s">
        <v>231</v>
      </c>
      <c r="G4" t="s">
        <v>231</v>
      </c>
      <c r="H4" t="s">
        <v>231</v>
      </c>
      <c r="I4" t="s">
        <v>231</v>
      </c>
      <c r="J4" t="s">
        <v>231</v>
      </c>
    </row>
    <row r="5" spans="2:33" x14ac:dyDescent="0.2">
      <c r="B5" t="s">
        <v>219</v>
      </c>
      <c r="Y5" t="s">
        <v>231</v>
      </c>
    </row>
    <row r="6" spans="2:33" x14ac:dyDescent="0.2">
      <c r="B6" t="s">
        <v>220</v>
      </c>
      <c r="J6" t="s">
        <v>231</v>
      </c>
    </row>
    <row r="7" spans="2:33" x14ac:dyDescent="0.2">
      <c r="B7" t="s">
        <v>221</v>
      </c>
    </row>
    <row r="8" spans="2:33" x14ac:dyDescent="0.2">
      <c r="B8" t="s">
        <v>222</v>
      </c>
      <c r="C8" t="s">
        <v>231</v>
      </c>
      <c r="K8" t="s">
        <v>231</v>
      </c>
    </row>
    <row r="9" spans="2:33" x14ac:dyDescent="0.2">
      <c r="B9" t="s">
        <v>223</v>
      </c>
      <c r="N9" t="s">
        <v>231</v>
      </c>
    </row>
    <row r="10" spans="2:33" x14ac:dyDescent="0.2">
      <c r="B10" t="s">
        <v>224</v>
      </c>
    </row>
    <row r="11" spans="2:33" x14ac:dyDescent="0.2">
      <c r="B11" t="s">
        <v>225</v>
      </c>
    </row>
    <row r="12" spans="2:33" x14ac:dyDescent="0.2">
      <c r="B12" t="s">
        <v>226</v>
      </c>
    </row>
    <row r="13" spans="2:33" x14ac:dyDescent="0.2">
      <c r="B13" t="s">
        <v>227</v>
      </c>
    </row>
    <row r="14" spans="2:33" x14ac:dyDescent="0.2">
      <c r="B14" t="s">
        <v>228</v>
      </c>
      <c r="F14" t="s">
        <v>231</v>
      </c>
    </row>
    <row r="15" spans="2:33" x14ac:dyDescent="0.2">
      <c r="B15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10" sqref="G10"/>
    </sheetView>
  </sheetViews>
  <sheetFormatPr baseColWidth="10" defaultColWidth="11.42578125" defaultRowHeight="15" x14ac:dyDescent="0.25"/>
  <cols>
    <col min="1" max="16384" width="11.42578125" style="185"/>
  </cols>
  <sheetData>
    <row r="1" spans="1:11" ht="15.75" thickBot="1" x14ac:dyDescent="0.3">
      <c r="A1" s="184" t="s">
        <v>234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.75" thickBot="1" x14ac:dyDescent="0.3">
      <c r="A2" s="186">
        <v>2010</v>
      </c>
      <c r="B2" s="187">
        <v>2011</v>
      </c>
      <c r="C2" s="188">
        <v>2012</v>
      </c>
      <c r="D2" s="188">
        <v>2013</v>
      </c>
      <c r="E2" s="188">
        <v>2014</v>
      </c>
      <c r="F2" s="188">
        <v>2015</v>
      </c>
      <c r="G2" s="188">
        <v>2016</v>
      </c>
      <c r="H2" s="188">
        <v>2017</v>
      </c>
      <c r="I2" s="188">
        <v>2018</v>
      </c>
      <c r="J2" s="188">
        <v>2019</v>
      </c>
      <c r="K2" s="189">
        <v>2020</v>
      </c>
    </row>
    <row r="3" spans="1:11" x14ac:dyDescent="0.25">
      <c r="A3" s="190">
        <v>40179</v>
      </c>
      <c r="B3" s="191">
        <v>40544</v>
      </c>
      <c r="C3" s="191">
        <v>40909</v>
      </c>
      <c r="D3" s="191">
        <v>41275</v>
      </c>
      <c r="E3" s="191">
        <v>41640</v>
      </c>
      <c r="F3" s="191">
        <v>42005</v>
      </c>
      <c r="G3" s="191">
        <v>42370</v>
      </c>
      <c r="H3" s="191"/>
      <c r="I3" s="191"/>
      <c r="J3" s="191"/>
      <c r="K3" s="192"/>
    </row>
    <row r="4" spans="1:11" x14ac:dyDescent="0.25">
      <c r="A4" s="193">
        <v>40224</v>
      </c>
      <c r="B4" s="194">
        <v>40609</v>
      </c>
      <c r="C4" s="194">
        <v>40959</v>
      </c>
      <c r="D4" s="194">
        <v>41316</v>
      </c>
      <c r="E4" s="191">
        <v>41693</v>
      </c>
      <c r="F4" s="194">
        <v>42051</v>
      </c>
      <c r="G4" s="194">
        <v>42408</v>
      </c>
      <c r="H4" s="194"/>
      <c r="I4" s="194"/>
      <c r="J4" s="194"/>
      <c r="K4" s="195"/>
    </row>
    <row r="5" spans="1:11" x14ac:dyDescent="0.25">
      <c r="A5" s="193">
        <v>40270</v>
      </c>
      <c r="B5" s="194">
        <v>40655</v>
      </c>
      <c r="C5" s="194">
        <v>41005</v>
      </c>
      <c r="D5" s="194">
        <v>41362</v>
      </c>
      <c r="E5" s="194">
        <v>41706</v>
      </c>
      <c r="F5" s="194">
        <v>42097</v>
      </c>
      <c r="G5" s="194">
        <v>42454</v>
      </c>
      <c r="H5" s="194"/>
      <c r="I5" s="194"/>
      <c r="J5" s="194"/>
      <c r="K5" s="195"/>
    </row>
    <row r="6" spans="1:11" x14ac:dyDescent="0.25">
      <c r="A6" s="193">
        <v>40273</v>
      </c>
      <c r="B6" s="194">
        <v>40658</v>
      </c>
      <c r="C6" s="194">
        <v>41008</v>
      </c>
      <c r="D6" s="194">
        <v>41365</v>
      </c>
      <c r="E6" s="194">
        <v>41747</v>
      </c>
      <c r="F6" s="194">
        <v>42100</v>
      </c>
      <c r="G6" s="194">
        <v>42457</v>
      </c>
      <c r="H6" s="194"/>
      <c r="I6" s="194"/>
      <c r="J6" s="194"/>
      <c r="K6" s="195"/>
    </row>
    <row r="7" spans="1:11" x14ac:dyDescent="0.25">
      <c r="A7" s="193">
        <v>40299</v>
      </c>
      <c r="B7" s="194">
        <v>40664</v>
      </c>
      <c r="C7" s="194">
        <v>41030</v>
      </c>
      <c r="D7" s="194">
        <v>41395</v>
      </c>
      <c r="E7" s="194">
        <v>41750</v>
      </c>
      <c r="F7" s="194">
        <v>42125</v>
      </c>
      <c r="G7" s="194">
        <v>42491</v>
      </c>
      <c r="H7" s="194"/>
      <c r="I7" s="194"/>
      <c r="J7" s="194"/>
      <c r="K7" s="195"/>
    </row>
    <row r="8" spans="1:11" x14ac:dyDescent="0.25">
      <c r="A8" s="193">
        <v>40311</v>
      </c>
      <c r="B8" s="194">
        <v>40696</v>
      </c>
      <c r="C8" s="194">
        <v>41046</v>
      </c>
      <c r="D8" s="194">
        <v>41403</v>
      </c>
      <c r="E8" s="194">
        <v>41760</v>
      </c>
      <c r="F8" s="194">
        <v>42138</v>
      </c>
      <c r="G8" s="194">
        <v>42495</v>
      </c>
      <c r="H8" s="194"/>
      <c r="I8" s="194"/>
      <c r="J8" s="194"/>
      <c r="K8" s="195"/>
    </row>
    <row r="9" spans="1:11" x14ac:dyDescent="0.25">
      <c r="A9" s="193">
        <v>40322</v>
      </c>
      <c r="B9" s="194">
        <v>40707</v>
      </c>
      <c r="C9" s="194">
        <v>41057</v>
      </c>
      <c r="D9" s="194">
        <v>41414</v>
      </c>
      <c r="E9" s="194">
        <v>41788</v>
      </c>
      <c r="F9" s="194">
        <v>42149</v>
      </c>
      <c r="G9" s="194">
        <v>42506</v>
      </c>
      <c r="H9" s="194"/>
      <c r="I9" s="194"/>
      <c r="J9" s="194"/>
      <c r="K9" s="195"/>
    </row>
    <row r="10" spans="1:11" x14ac:dyDescent="0.25">
      <c r="A10" s="193">
        <v>40332</v>
      </c>
      <c r="B10" s="194">
        <v>40717</v>
      </c>
      <c r="C10" s="194">
        <v>41067</v>
      </c>
      <c r="D10" s="194">
        <v>41424</v>
      </c>
      <c r="E10" s="194">
        <v>41799</v>
      </c>
      <c r="F10" s="194">
        <v>42159</v>
      </c>
      <c r="G10" s="194">
        <v>42516</v>
      </c>
      <c r="H10" s="194"/>
      <c r="I10" s="194"/>
      <c r="J10" s="194"/>
      <c r="K10" s="195"/>
    </row>
    <row r="11" spans="1:11" x14ac:dyDescent="0.25">
      <c r="A11" s="193">
        <v>40454</v>
      </c>
      <c r="B11" s="194">
        <v>40819</v>
      </c>
      <c r="C11" s="194">
        <v>41185</v>
      </c>
      <c r="D11" s="194">
        <v>41550</v>
      </c>
      <c r="E11" s="194">
        <v>41809</v>
      </c>
      <c r="F11" s="194">
        <v>42280</v>
      </c>
      <c r="G11" s="194">
        <v>42646</v>
      </c>
      <c r="H11" s="194"/>
      <c r="I11" s="194"/>
      <c r="J11" s="194"/>
      <c r="K11" s="195"/>
    </row>
    <row r="12" spans="1:11" x14ac:dyDescent="0.25">
      <c r="A12" s="193">
        <v>40483</v>
      </c>
      <c r="B12" s="194">
        <v>40848</v>
      </c>
      <c r="C12" s="194">
        <v>41214</v>
      </c>
      <c r="D12" s="194">
        <v>41579</v>
      </c>
      <c r="E12" s="194">
        <v>41915</v>
      </c>
      <c r="F12" s="194">
        <v>42309</v>
      </c>
      <c r="G12" s="194">
        <v>42675</v>
      </c>
      <c r="H12" s="194"/>
      <c r="I12" s="194"/>
      <c r="J12" s="194"/>
      <c r="K12" s="195"/>
    </row>
    <row r="13" spans="1:11" x14ac:dyDescent="0.25">
      <c r="A13" s="193">
        <v>40537</v>
      </c>
      <c r="B13" s="194">
        <v>40902</v>
      </c>
      <c r="C13" s="194">
        <v>41268</v>
      </c>
      <c r="D13" s="194">
        <v>41633</v>
      </c>
      <c r="E13" s="194">
        <v>41944</v>
      </c>
      <c r="F13" s="194">
        <v>42363</v>
      </c>
      <c r="G13" s="194">
        <v>42729</v>
      </c>
      <c r="H13" s="194"/>
      <c r="I13" s="194"/>
      <c r="J13" s="194"/>
      <c r="K13" s="195"/>
    </row>
    <row r="14" spans="1:11" x14ac:dyDescent="0.25">
      <c r="A14" s="193">
        <v>40538</v>
      </c>
      <c r="B14" s="194">
        <v>40903</v>
      </c>
      <c r="C14" s="194">
        <v>41269</v>
      </c>
      <c r="D14" s="194">
        <v>41634</v>
      </c>
      <c r="E14" s="194">
        <v>41998</v>
      </c>
      <c r="F14" s="194">
        <v>42364</v>
      </c>
      <c r="G14" s="194">
        <v>42730</v>
      </c>
      <c r="H14" s="194"/>
      <c r="I14" s="194"/>
      <c r="J14" s="194"/>
      <c r="K14" s="195"/>
    </row>
    <row r="15" spans="1:11" x14ac:dyDescent="0.25">
      <c r="A15" s="193"/>
      <c r="B15" s="194"/>
      <c r="C15" s="194"/>
      <c r="D15" s="194"/>
      <c r="E15" s="194">
        <v>41999</v>
      </c>
      <c r="F15" s="194"/>
      <c r="G15" s="194"/>
      <c r="H15" s="194"/>
      <c r="I15" s="194"/>
      <c r="J15" s="194"/>
      <c r="K15" s="195"/>
    </row>
    <row r="16" spans="1:11" x14ac:dyDescent="0.25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5"/>
    </row>
    <row r="17" spans="1:11" x14ac:dyDescent="0.25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5"/>
    </row>
    <row r="18" spans="1:11" x14ac:dyDescent="0.25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5"/>
    </row>
    <row r="19" spans="1:11" x14ac:dyDescent="0.2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11" x14ac:dyDescent="0.25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5"/>
    </row>
    <row r="21" spans="1:11" x14ac:dyDescent="0.25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5"/>
    </row>
    <row r="22" spans="1:11" x14ac:dyDescent="0.25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5"/>
    </row>
    <row r="23" spans="1:11" x14ac:dyDescent="0.25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5"/>
    </row>
    <row r="24" spans="1:11" x14ac:dyDescent="0.25">
      <c r="A24" s="193"/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x14ac:dyDescent="0.25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195"/>
    </row>
    <row r="26" spans="1:11" x14ac:dyDescent="0.25">
      <c r="A26" s="193"/>
      <c r="B26" s="194"/>
      <c r="C26" s="194"/>
      <c r="D26" s="194"/>
      <c r="E26" s="194"/>
      <c r="F26" s="194"/>
      <c r="G26" s="194"/>
      <c r="H26" s="194"/>
      <c r="I26" s="194"/>
      <c r="J26" s="194"/>
      <c r="K26" s="195"/>
    </row>
    <row r="27" spans="1:11" x14ac:dyDescent="0.25">
      <c r="A27" s="193"/>
      <c r="B27" s="194"/>
      <c r="C27" s="194"/>
      <c r="D27" s="194"/>
      <c r="E27" s="194"/>
      <c r="F27" s="194"/>
      <c r="G27" s="194"/>
      <c r="H27" s="194"/>
      <c r="I27" s="194"/>
      <c r="J27" s="194"/>
      <c r="K27" s="195"/>
    </row>
    <row r="28" spans="1:11" x14ac:dyDescent="0.25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5"/>
    </row>
    <row r="29" spans="1:11" x14ac:dyDescent="0.25">
      <c r="A29" s="193"/>
      <c r="B29" s="194"/>
      <c r="C29" s="194"/>
      <c r="D29" s="194"/>
      <c r="E29" s="194"/>
      <c r="F29" s="194"/>
      <c r="G29" s="194"/>
      <c r="H29" s="194"/>
      <c r="I29" s="194"/>
      <c r="J29" s="194"/>
      <c r="K29" s="195"/>
    </row>
    <row r="30" spans="1:11" ht="15.75" thickBot="1" x14ac:dyDescent="0.3">
      <c r="A30" s="196"/>
      <c r="B30" s="197"/>
      <c r="C30" s="197"/>
      <c r="D30" s="197"/>
      <c r="E30" s="194"/>
      <c r="F30" s="197"/>
      <c r="G30" s="197"/>
      <c r="H30" s="197"/>
      <c r="I30" s="197"/>
      <c r="J30" s="197"/>
      <c r="K30" s="198"/>
    </row>
    <row r="31" spans="1:11" ht="15.75" thickBot="1" x14ac:dyDescent="0.3">
      <c r="E31" s="197"/>
    </row>
  </sheetData>
  <mergeCells count="1">
    <mergeCell ref="A1:K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форма</vt:lpstr>
      <vt:lpstr>обозн</vt:lpstr>
      <vt:lpstr>месяц</vt:lpstr>
      <vt:lpstr>празд</vt:lpstr>
      <vt:lpstr>Даты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</dc:creator>
  <cp:lastModifiedBy>Khmelev, Maxim</cp:lastModifiedBy>
  <cp:lastPrinted>2013-08-26T07:01:46Z</cp:lastPrinted>
  <dcterms:created xsi:type="dcterms:W3CDTF">2004-09-19T06:34:55Z</dcterms:created>
  <dcterms:modified xsi:type="dcterms:W3CDTF">2013-11-29T12:09:53Z</dcterms:modified>
</cp:coreProperties>
</file>