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Q22" i="1" s="1"/>
  <c r="Q23" i="1" s="1"/>
  <c r="Q24" i="1" s="1"/>
  <c r="Q25" i="1" s="1"/>
  <c r="Q26" i="1" s="1"/>
  <c r="Q27" i="1" s="1"/>
  <c r="Q28" i="1" s="1"/>
  <c r="Q29" i="1" s="1"/>
  <c r="K3" i="1" a="1"/>
  <c r="K3" i="1" s="1"/>
  <c r="L3" i="1" s="1"/>
  <c r="R5" i="1" s="1"/>
  <c r="S12" i="1" l="1"/>
  <c r="S8" i="1"/>
  <c r="S10" i="1"/>
  <c r="S6" i="1"/>
  <c r="S13" i="1"/>
  <c r="S11" i="1"/>
  <c r="S9" i="1"/>
  <c r="S7" i="1"/>
  <c r="S5" i="1"/>
  <c r="R11" i="1"/>
  <c r="R7" i="1"/>
  <c r="R13" i="1"/>
  <c r="R9" i="1"/>
  <c r="R12" i="1"/>
  <c r="R10" i="1"/>
  <c r="R8" i="1"/>
  <c r="R6" i="1"/>
  <c r="L5" i="1"/>
  <c r="O10" i="1"/>
  <c r="O6" i="1"/>
  <c r="O12" i="1"/>
  <c r="O8" i="1"/>
  <c r="O11" i="1"/>
  <c r="O9" i="1"/>
  <c r="O7" i="1"/>
  <c r="O5" i="1"/>
  <c r="L23" i="1"/>
  <c r="L15" i="1"/>
  <c r="L7" i="1"/>
  <c r="L19" i="1"/>
  <c r="L11" i="1"/>
  <c r="L21" i="1"/>
  <c r="L17" i="1"/>
  <c r="L13" i="1"/>
  <c r="L9" i="1"/>
  <c r="L22" i="1"/>
  <c r="L20" i="1"/>
  <c r="L18" i="1"/>
  <c r="L16" i="1"/>
  <c r="L14" i="1"/>
  <c r="L12" i="1"/>
  <c r="L10" i="1"/>
  <c r="L8" i="1"/>
  <c r="L6" i="1"/>
  <c r="S14" i="1" l="1"/>
  <c r="L24" i="1"/>
  <c r="O13" i="1"/>
  <c r="R14" i="1"/>
  <c r="Q19" i="1" l="1"/>
  <c r="Q31" i="1" s="1"/>
  <c r="A2" i="1" s="1"/>
</calcChain>
</file>

<file path=xl/sharedStrings.xml><?xml version="1.0" encoding="utf-8"?>
<sst xmlns="http://schemas.openxmlformats.org/spreadsheetml/2006/main" count="37" uniqueCount="37">
  <si>
    <t>один</t>
  </si>
  <si>
    <t>два</t>
  </si>
  <si>
    <t>три</t>
  </si>
  <si>
    <t>пять</t>
  </si>
  <si>
    <t>шесть</t>
  </si>
  <si>
    <t>семь</t>
  </si>
  <si>
    <t>восемь</t>
  </si>
  <si>
    <t>девять</t>
  </si>
  <si>
    <t>десять</t>
  </si>
  <si>
    <t>двенадцать</t>
  </si>
  <si>
    <t>тринадцать</t>
  </si>
  <si>
    <t>четырнадцать</t>
  </si>
  <si>
    <t>пятнадцать</t>
  </si>
  <si>
    <t>четыре</t>
  </si>
  <si>
    <t>одиннадцать</t>
  </si>
  <si>
    <t>шестнадцать</t>
  </si>
  <si>
    <t>семнадцать</t>
  </si>
  <si>
    <t>восемнадцать</t>
  </si>
  <si>
    <t>девятнадцать</t>
  </si>
  <si>
    <t>двадцать</t>
  </si>
  <si>
    <t>тридцать</t>
  </si>
  <si>
    <t>сорок</t>
  </si>
  <si>
    <t>пятьдесят</t>
  </si>
  <si>
    <t>восемьдесят</t>
  </si>
  <si>
    <t>шестьдесят</t>
  </si>
  <si>
    <t>семьдесят</t>
  </si>
  <si>
    <t>девяносто</t>
  </si>
  <si>
    <t>сто</t>
  </si>
  <si>
    <t>двести</t>
  </si>
  <si>
    <t>триста</t>
  </si>
  <si>
    <t>четыреста</t>
  </si>
  <si>
    <t>пятьсот</t>
  </si>
  <si>
    <t>шестьсот</t>
  </si>
  <si>
    <t>девятьсот</t>
  </si>
  <si>
    <t>семьсот</t>
  </si>
  <si>
    <t>восемьсот</t>
  </si>
  <si>
    <t>На конференции присутствовало 149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</si>
</sst>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A2" sqref="A2"/>
    </sheetView>
  </sheetViews>
  <sheetFormatPr defaultRowHeight="15" x14ac:dyDescent="0.25"/>
  <cols>
    <col min="9" max="9" width="15.140625" customWidth="1"/>
    <col min="10" max="10" width="3.7109375" customWidth="1"/>
    <col min="11" max="11" width="15.7109375" customWidth="1"/>
    <col min="13" max="13" width="3.7109375" customWidth="1"/>
    <col min="14" max="14" width="15.7109375" customWidth="1"/>
    <col min="16" max="16" width="3.7109375" customWidth="1"/>
    <col min="17" max="17" width="15.7109375" customWidth="1"/>
  </cols>
  <sheetData>
    <row r="1" spans="1:19" x14ac:dyDescent="0.25">
      <c r="A1" s="1" t="s">
        <v>36</v>
      </c>
    </row>
    <row r="2" spans="1:19" x14ac:dyDescent="0.25">
      <c r="A2" t="str">
        <f>SUBSTITUTE(Q31,"\","")</f>
        <v>На конференции присутствовало сто сорок девять человека.</v>
      </c>
    </row>
    <row r="3" spans="1:19" x14ac:dyDescent="0.25">
      <c r="K3" s="2">
        <f t="array" ref="K3">--MID(SUBSTITUTE(A1," ","  "),MIN(IF(ISNUMBER(--MID(SUBSTITUTE(A1," ","  "),ROW(1:399),1)),ROW(1:399))),3)</f>
        <v>149</v>
      </c>
      <c r="L3" s="3">
        <f>LEN(K3)</f>
        <v>3</v>
      </c>
    </row>
    <row r="5" spans="1:19" x14ac:dyDescent="0.25">
      <c r="J5">
        <v>1</v>
      </c>
      <c r="K5" t="s">
        <v>0</v>
      </c>
      <c r="L5" s="2" t="str">
        <f>IF(IF(L$3&gt;1,IF(--RIGHTB(K$3,2)&lt;20,--RIGHTB(K$3,2),""),"")=J5,K5,"")</f>
        <v/>
      </c>
      <c r="M5">
        <v>2</v>
      </c>
      <c r="N5" t="s">
        <v>19</v>
      </c>
      <c r="O5" s="2" t="str">
        <f>IF(IF(--RIGHTB(K$3,2)&gt;19,--MID(K$3,2,1),"")=M5,N5,"")</f>
        <v/>
      </c>
      <c r="P5">
        <v>1</v>
      </c>
      <c r="Q5" t="s">
        <v>27</v>
      </c>
      <c r="R5" s="2" t="str">
        <f>IF(L$3&lt;3,"",IF(--IF(L$3=3,LEFTB(K$3),"")=P5,Q5,""))</f>
        <v>сто</v>
      </c>
      <c r="S5" s="2" t="str">
        <f>IF(OR(--RIGHTB(K$3,2)&gt;19,--RIGHTB(K$3,2)&lt;10),IF(--RIGHTB(K$3)=J5,K5,""),"")</f>
        <v/>
      </c>
    </row>
    <row r="6" spans="1:19" x14ac:dyDescent="0.25">
      <c r="J6">
        <v>2</v>
      </c>
      <c r="K6" t="s">
        <v>1</v>
      </c>
      <c r="L6" s="2" t="str">
        <f t="shared" ref="L6:L23" si="0">IF(IF(L$3&gt;1,IF(--RIGHTB(K$3,2)&lt;20,--RIGHTB(K$3,2),""),"")=J6,K6,"")</f>
        <v/>
      </c>
      <c r="M6">
        <v>3</v>
      </c>
      <c r="N6" t="s">
        <v>20</v>
      </c>
      <c r="O6" s="2" t="str">
        <f t="shared" ref="O6:O12" si="1">IF(IF(--RIGHTB(K$3,2)&gt;19,--MID(K$3,2,1),"")=M6,N6,"")</f>
        <v/>
      </c>
      <c r="P6">
        <v>2</v>
      </c>
      <c r="Q6" t="s">
        <v>28</v>
      </c>
      <c r="R6" s="2" t="str">
        <f t="shared" ref="R6:R13" si="2">IF(L$3&lt;3,"",IF(--IF(L$3=3,LEFTB(K$3),"")=P6,Q6,""))</f>
        <v/>
      </c>
      <c r="S6" s="2" t="str">
        <f t="shared" ref="S6:S13" si="3">IF(OR(--RIGHTB(K$3,2)&gt;19,--RIGHTB(K$3,2)&lt;10),IF(--RIGHTB(K$3)=J6,K6,""),"")</f>
        <v/>
      </c>
    </row>
    <row r="7" spans="1:19" x14ac:dyDescent="0.25">
      <c r="J7">
        <v>3</v>
      </c>
      <c r="K7" t="s">
        <v>2</v>
      </c>
      <c r="L7" s="2" t="str">
        <f t="shared" si="0"/>
        <v/>
      </c>
      <c r="M7">
        <v>4</v>
      </c>
      <c r="N7" t="s">
        <v>21</v>
      </c>
      <c r="O7" s="2" t="str">
        <f t="shared" si="1"/>
        <v>сорок</v>
      </c>
      <c r="P7">
        <v>3</v>
      </c>
      <c r="Q7" t="s">
        <v>29</v>
      </c>
      <c r="R7" s="2" t="str">
        <f t="shared" si="2"/>
        <v/>
      </c>
      <c r="S7" s="2" t="str">
        <f t="shared" si="3"/>
        <v/>
      </c>
    </row>
    <row r="8" spans="1:19" x14ac:dyDescent="0.25">
      <c r="J8">
        <v>4</v>
      </c>
      <c r="K8" t="s">
        <v>13</v>
      </c>
      <c r="L8" s="2" t="str">
        <f t="shared" si="0"/>
        <v/>
      </c>
      <c r="M8">
        <v>5</v>
      </c>
      <c r="N8" t="s">
        <v>22</v>
      </c>
      <c r="O8" s="2" t="str">
        <f t="shared" si="1"/>
        <v/>
      </c>
      <c r="P8">
        <v>4</v>
      </c>
      <c r="Q8" t="s">
        <v>30</v>
      </c>
      <c r="R8" s="2" t="str">
        <f t="shared" si="2"/>
        <v/>
      </c>
      <c r="S8" s="2" t="str">
        <f t="shared" si="3"/>
        <v/>
      </c>
    </row>
    <row r="9" spans="1:19" x14ac:dyDescent="0.25">
      <c r="J9">
        <v>5</v>
      </c>
      <c r="K9" t="s">
        <v>3</v>
      </c>
      <c r="L9" s="2" t="str">
        <f t="shared" si="0"/>
        <v/>
      </c>
      <c r="M9">
        <v>6</v>
      </c>
      <c r="N9" t="s">
        <v>24</v>
      </c>
      <c r="O9" s="2" t="str">
        <f t="shared" si="1"/>
        <v/>
      </c>
      <c r="P9">
        <v>5</v>
      </c>
      <c r="Q9" t="s">
        <v>31</v>
      </c>
      <c r="R9" s="2" t="str">
        <f t="shared" si="2"/>
        <v/>
      </c>
      <c r="S9" s="2" t="str">
        <f t="shared" si="3"/>
        <v/>
      </c>
    </row>
    <row r="10" spans="1:19" x14ac:dyDescent="0.25">
      <c r="J10">
        <v>6</v>
      </c>
      <c r="K10" t="s">
        <v>4</v>
      </c>
      <c r="L10" s="2" t="str">
        <f t="shared" si="0"/>
        <v/>
      </c>
      <c r="M10">
        <v>7</v>
      </c>
      <c r="N10" t="s">
        <v>25</v>
      </c>
      <c r="O10" s="2" t="str">
        <f t="shared" si="1"/>
        <v/>
      </c>
      <c r="P10">
        <v>6</v>
      </c>
      <c r="Q10" t="s">
        <v>32</v>
      </c>
      <c r="R10" s="2" t="str">
        <f t="shared" si="2"/>
        <v/>
      </c>
      <c r="S10" s="2" t="str">
        <f t="shared" si="3"/>
        <v/>
      </c>
    </row>
    <row r="11" spans="1:19" x14ac:dyDescent="0.25">
      <c r="J11">
        <v>7</v>
      </c>
      <c r="K11" t="s">
        <v>5</v>
      </c>
      <c r="L11" s="2" t="str">
        <f t="shared" si="0"/>
        <v/>
      </c>
      <c r="M11">
        <v>8</v>
      </c>
      <c r="N11" t="s">
        <v>23</v>
      </c>
      <c r="O11" s="2" t="str">
        <f t="shared" si="1"/>
        <v/>
      </c>
      <c r="P11">
        <v>7</v>
      </c>
      <c r="Q11" t="s">
        <v>34</v>
      </c>
      <c r="R11" s="2" t="str">
        <f t="shared" si="2"/>
        <v/>
      </c>
      <c r="S11" s="2" t="str">
        <f t="shared" si="3"/>
        <v/>
      </c>
    </row>
    <row r="12" spans="1:19" x14ac:dyDescent="0.25">
      <c r="J12">
        <v>8</v>
      </c>
      <c r="K12" t="s">
        <v>6</v>
      </c>
      <c r="L12" s="2" t="str">
        <f t="shared" si="0"/>
        <v/>
      </c>
      <c r="M12">
        <v>9</v>
      </c>
      <c r="N12" t="s">
        <v>26</v>
      </c>
      <c r="O12" s="2" t="str">
        <f t="shared" si="1"/>
        <v/>
      </c>
      <c r="P12">
        <v>8</v>
      </c>
      <c r="Q12" t="s">
        <v>35</v>
      </c>
      <c r="R12" s="2" t="str">
        <f t="shared" si="2"/>
        <v/>
      </c>
      <c r="S12" s="2" t="str">
        <f t="shared" si="3"/>
        <v/>
      </c>
    </row>
    <row r="13" spans="1:19" x14ac:dyDescent="0.25">
      <c r="J13">
        <v>9</v>
      </c>
      <c r="K13" t="s">
        <v>7</v>
      </c>
      <c r="L13" s="2" t="str">
        <f t="shared" si="0"/>
        <v/>
      </c>
      <c r="O13" s="3" t="str">
        <f>O5&amp;O6&amp;O7&amp;O8&amp;O9&amp;O10&amp;O11&amp;O12&amp;" "</f>
        <v xml:space="preserve">сорок </v>
      </c>
      <c r="P13">
        <v>9</v>
      </c>
      <c r="Q13" t="s">
        <v>33</v>
      </c>
      <c r="R13" s="2" t="str">
        <f t="shared" si="2"/>
        <v/>
      </c>
      <c r="S13" s="2" t="str">
        <f t="shared" si="3"/>
        <v>девять</v>
      </c>
    </row>
    <row r="14" spans="1:19" x14ac:dyDescent="0.25">
      <c r="J14">
        <v>10</v>
      </c>
      <c r="K14" t="s">
        <v>8</v>
      </c>
      <c r="L14" s="2" t="str">
        <f t="shared" si="0"/>
        <v/>
      </c>
      <c r="R14" s="3" t="str">
        <f>R5&amp;R6&amp;R7&amp;R8&amp;R9&amp;R10&amp;R11&amp;R12&amp;R13&amp;" "</f>
        <v xml:space="preserve">сто </v>
      </c>
      <c r="S14" s="3" t="str">
        <f>S5&amp;S6&amp;S7&amp;S8&amp;S9&amp;S10&amp;S11&amp;S12&amp;S13&amp;" "</f>
        <v xml:space="preserve">девять </v>
      </c>
    </row>
    <row r="15" spans="1:19" x14ac:dyDescent="0.25">
      <c r="J15">
        <v>11</v>
      </c>
      <c r="K15" t="s">
        <v>14</v>
      </c>
      <c r="L15" s="2" t="str">
        <f t="shared" si="0"/>
        <v/>
      </c>
    </row>
    <row r="16" spans="1:19" x14ac:dyDescent="0.25">
      <c r="J16">
        <v>12</v>
      </c>
      <c r="K16" t="s">
        <v>9</v>
      </c>
      <c r="L16" s="2" t="str">
        <f t="shared" si="0"/>
        <v/>
      </c>
    </row>
    <row r="17" spans="10:17" x14ac:dyDescent="0.25">
      <c r="J17">
        <v>13</v>
      </c>
      <c r="K17" t="s">
        <v>10</v>
      </c>
      <c r="L17" s="2" t="str">
        <f t="shared" si="0"/>
        <v/>
      </c>
    </row>
    <row r="18" spans="10:17" x14ac:dyDescent="0.25">
      <c r="J18">
        <v>14</v>
      </c>
      <c r="K18" t="s">
        <v>11</v>
      </c>
      <c r="L18" s="2" t="str">
        <f t="shared" si="0"/>
        <v/>
      </c>
    </row>
    <row r="19" spans="10:17" x14ac:dyDescent="0.25">
      <c r="J19">
        <v>15</v>
      </c>
      <c r="K19" t="s">
        <v>12</v>
      </c>
      <c r="L19" s="2" t="str">
        <f t="shared" si="0"/>
        <v/>
      </c>
      <c r="Q19" s="4" t="str">
        <f>TRIM(R14&amp;O13&amp;L24&amp;S14)</f>
        <v>сто сорок девять</v>
      </c>
    </row>
    <row r="20" spans="10:17" x14ac:dyDescent="0.25">
      <c r="J20">
        <v>16</v>
      </c>
      <c r="K20" t="s">
        <v>15</v>
      </c>
      <c r="L20" s="2" t="str">
        <f t="shared" si="0"/>
        <v/>
      </c>
    </row>
    <row r="21" spans="10:17" x14ac:dyDescent="0.25">
      <c r="J21">
        <v>17</v>
      </c>
      <c r="K21" t="s">
        <v>16</v>
      </c>
      <c r="L21" s="2" t="str">
        <f t="shared" si="0"/>
        <v/>
      </c>
      <c r="Q21" s="5" t="str">
        <f>SUBSTITUTE(A$1,1,"\")</f>
        <v>На конференции присутствовало \49 человека.</v>
      </c>
    </row>
    <row r="22" spans="10:17" x14ac:dyDescent="0.25">
      <c r="J22">
        <v>18</v>
      </c>
      <c r="K22" t="s">
        <v>17</v>
      </c>
      <c r="L22" s="2" t="str">
        <f t="shared" si="0"/>
        <v/>
      </c>
      <c r="Q22" s="2" t="str">
        <f>SUBSTITUTE(Q21,ROW(A2),"\")</f>
        <v>На конференции присутствовало \49 человека.</v>
      </c>
    </row>
    <row r="23" spans="10:17" x14ac:dyDescent="0.25">
      <c r="J23">
        <v>19</v>
      </c>
      <c r="K23" t="s">
        <v>18</v>
      </c>
      <c r="L23" s="2" t="str">
        <f t="shared" si="0"/>
        <v/>
      </c>
      <c r="Q23" s="2" t="str">
        <f t="shared" ref="Q23:Q32" si="4">SUBSTITUTE(Q22,ROW(A3),"\")</f>
        <v>На конференции присутствовало \49 человека.</v>
      </c>
    </row>
    <row r="24" spans="10:17" x14ac:dyDescent="0.25">
      <c r="L24" s="3" t="str">
        <f>L5&amp;L6&amp;L7&amp;L8&amp;L9&amp;L10&amp;L11&amp;L12&amp;L13&amp;L14&amp;L15&amp;L16&amp;L17&amp;L18&amp;L19&amp;L20&amp;L21&amp;L22&amp;L23&amp;" "</f>
        <v xml:space="preserve"> </v>
      </c>
      <c r="Q24" s="2" t="str">
        <f t="shared" si="4"/>
        <v>На конференции присутствовало \\9 человека.</v>
      </c>
    </row>
    <row r="25" spans="10:17" x14ac:dyDescent="0.25">
      <c r="Q25" s="2" t="str">
        <f t="shared" si="4"/>
        <v>На конференции присутствовало \\9 человека.</v>
      </c>
    </row>
    <row r="26" spans="10:17" x14ac:dyDescent="0.25">
      <c r="Q26" s="2" t="str">
        <f t="shared" si="4"/>
        <v>На конференции присутствовало \\9 человека.</v>
      </c>
    </row>
    <row r="27" spans="10:17" x14ac:dyDescent="0.25">
      <c r="Q27" s="2" t="str">
        <f t="shared" si="4"/>
        <v>На конференции присутствовало \\9 человека.</v>
      </c>
    </row>
    <row r="28" spans="10:17" x14ac:dyDescent="0.25">
      <c r="Q28" s="2" t="str">
        <f t="shared" si="4"/>
        <v>На конференции присутствовало \\9 человека.</v>
      </c>
    </row>
    <row r="29" spans="10:17" x14ac:dyDescent="0.25">
      <c r="Q29" s="2" t="str">
        <f t="shared" si="4"/>
        <v>На конференции присутствовало \\\ человека.</v>
      </c>
    </row>
    <row r="31" spans="10:17" x14ac:dyDescent="0.25">
      <c r="Q31" s="6" t="str">
        <f>SUBSTITUTE(Q29,"\",Q19,1)</f>
        <v>На конференции присутствовало сто сорок девять\\ человека.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2013-11-26T15:26:08Z</dcterms:created>
  <dcterms:modified xsi:type="dcterms:W3CDTF">2013-11-26T16:58:55Z</dcterms:modified>
</cp:coreProperties>
</file>