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2" i="1"/>
  <c r="H2" i="1"/>
  <c r="G3" i="1"/>
  <c r="G4" i="1"/>
  <c r="G5" i="1"/>
  <c r="G6" i="1"/>
  <c r="G7" i="1"/>
  <c r="G8" i="1"/>
  <c r="G9" i="1"/>
  <c r="G10" i="1"/>
  <c r="G2" i="1"/>
  <c r="A10" i="1"/>
  <c r="A9" i="1"/>
  <c r="A8" i="1"/>
  <c r="A7" i="1"/>
  <c r="A6" i="1"/>
  <c r="A5" i="1"/>
  <c r="A4" i="1"/>
  <c r="A3" i="1"/>
  <c r="A2" i="1"/>
  <c r="B3" i="1"/>
  <c r="B4" i="1"/>
  <c r="B5" i="1"/>
  <c r="B6" i="1"/>
  <c r="B7" i="1"/>
  <c r="B8" i="1"/>
  <c r="B9" i="1"/>
  <c r="B10" i="1"/>
  <c r="B2" i="1"/>
  <c r="H3" i="1" l="1"/>
  <c r="H5" i="1"/>
  <c r="H7" i="1"/>
  <c r="H9" i="1"/>
  <c r="H4" i="1"/>
  <c r="H6" i="1"/>
  <c r="H8" i="1"/>
  <c r="H10" i="1"/>
</calcChain>
</file>

<file path=xl/sharedStrings.xml><?xml version="1.0" encoding="utf-8"?>
<sst xmlns="http://schemas.openxmlformats.org/spreadsheetml/2006/main" count="10" uniqueCount="6">
  <si>
    <t>КУРТКА</t>
  </si>
  <si>
    <t>ТОВАР:</t>
  </si>
  <si>
    <t>ЦЕНА:</t>
  </si>
  <si>
    <t>КОЛИЧЕСТВО:</t>
  </si>
  <si>
    <t>не КУРТКА</t>
  </si>
  <si>
    <t>почти КУРТКА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</si>
</sst>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0" sqref="I10"/>
    </sheetView>
  </sheetViews>
  <sheetFormatPr defaultRowHeight="15" x14ac:dyDescent="0.25"/>
  <cols>
    <col min="3" max="3" width="15.140625" customWidth="1"/>
    <col min="5" max="5" width="14.140625" customWidth="1"/>
    <col min="7" max="7" width="14.5703125" customWidth="1"/>
    <col min="9" max="9" width="13.85546875" customWidth="1"/>
  </cols>
  <sheetData>
    <row r="1" spans="1:9" x14ac:dyDescent="0.25">
      <c r="C1" t="s">
        <v>1</v>
      </c>
      <c r="D1" t="s">
        <v>2</v>
      </c>
      <c r="E1" t="s">
        <v>3</v>
      </c>
      <c r="G1" t="s">
        <v>1</v>
      </c>
      <c r="H1" t="s">
        <v>2</v>
      </c>
      <c r="I1" t="s">
        <v>3</v>
      </c>
    </row>
    <row r="2" spans="1:9" x14ac:dyDescent="0.25">
      <c r="A2" s="2">
        <f>IF(COUNTIFS(B$2:B2,B2,D$2:D2,D2)&gt;1,"",IF(COUNTIF(B$2:B2,B2)=1,ROW(A1),MATCH(B2,B$2:B2,0))+(COUNTIFS(B$2:B2,B2,D$2:D2,D2)=1)*D2/100000)</f>
        <v>1.0014000000000001</v>
      </c>
      <c r="B2" s="2" t="str">
        <f>IF(C2="",INDEX(C$1:C1,MATCH("яя",C$1:C1,1)),C2)</f>
        <v>КУРТКА</v>
      </c>
      <c r="C2" t="s">
        <v>0</v>
      </c>
      <c r="D2">
        <v>140</v>
      </c>
      <c r="E2">
        <v>1</v>
      </c>
      <c r="G2" t="str">
        <f>IFERROR(VLOOKUP(SMALL(A$2:A$10,ROW(A1)),A$2:B$10,2,0),"")</f>
        <v>КУРТКА</v>
      </c>
      <c r="H2">
        <f>IFERROR(VLOOKUP(SMALL(A$2:A$10,ROW(A1)),A$2:D$10,4,0),"")</f>
        <v>110</v>
      </c>
      <c r="I2">
        <f>IF(H2="","",SUMIFS(E$2:E$10,B$2:B$10,G2,D$2:D$10,H2))</f>
        <v>2</v>
      </c>
    </row>
    <row r="3" spans="1:9" x14ac:dyDescent="0.25">
      <c r="A3" s="2">
        <f>IF(COUNTIFS(B$2:B3,B3,D$2:D3,D3)&gt;1,"",IF(COUNTIF(B$2:B3,B3)=1,ROW(A2),MATCH(B3,B$2:B3,0))+(COUNTIFS(B$2:B3,B3,D$2:D3,D3)=1)*D3/100000)</f>
        <v>1.0012000000000001</v>
      </c>
      <c r="B3" s="2" t="str">
        <f>IF(C3="",INDEX(C$1:C2,MATCH("яя",C$1:C2,1)),C3)</f>
        <v>КУРТКА</v>
      </c>
      <c r="D3">
        <v>120</v>
      </c>
      <c r="E3">
        <v>2</v>
      </c>
      <c r="G3" t="str">
        <f t="shared" ref="G3:G10" si="0">IFERROR(VLOOKUP(SMALL(A$2:A$10,ROW(A2)),A$2:B$10,2,0),"")</f>
        <v>КУРТКА</v>
      </c>
      <c r="H3">
        <f t="shared" ref="H3:H10" si="1">IFERROR(VLOOKUP(SMALL(A$2:A$10,ROW(A2)),A$2:D$10,4,0),"")</f>
        <v>120</v>
      </c>
      <c r="I3">
        <f t="shared" ref="I3:I10" si="2">IF(H3="","",SUMIFS(E$2:E$10,B$2:B$10,G3,D$2:D$10,H3))</f>
        <v>6</v>
      </c>
    </row>
    <row r="4" spans="1:9" x14ac:dyDescent="0.25">
      <c r="A4" s="2">
        <f>IF(COUNTIFS(B$2:B4,B4,D$2:D4,D4)&gt;1,"",IF(COUNTIF(B$2:B4,B4)=1,ROW(A3),MATCH(B4,B$2:B4,0))+(COUNTIFS(B$2:B4,B4,D$2:D4,D4)=1)*D4/100000)</f>
        <v>1.0013000000000001</v>
      </c>
      <c r="B4" s="2" t="str">
        <f>IF(C4="",INDEX(C$1:C3,MATCH("яя",C$1:C3,1)),C4)</f>
        <v>КУРТКА</v>
      </c>
      <c r="D4">
        <v>130</v>
      </c>
      <c r="E4">
        <v>3</v>
      </c>
      <c r="G4" t="str">
        <f t="shared" si="0"/>
        <v>КУРТКА</v>
      </c>
      <c r="H4">
        <f t="shared" si="1"/>
        <v>130</v>
      </c>
      <c r="I4">
        <f t="shared" si="2"/>
        <v>3</v>
      </c>
    </row>
    <row r="5" spans="1:9" x14ac:dyDescent="0.25">
      <c r="A5" s="2">
        <f>IF(COUNTIFS(B$2:B5,B5,D$2:D5,D5)&gt;1,"",IF(COUNTIF(B$2:B5,B5)=1,ROW(A4),MATCH(B5,B$2:B5,0))+(COUNTIFS(B$2:B5,B5,D$2:D5,D5)=1)*D5/100000)</f>
        <v>4.0011000000000001</v>
      </c>
      <c r="B5" s="2" t="str">
        <f>IF(C5="",INDEX(C$1:C4,MATCH("яя",C$1:C4,1)),C5)</f>
        <v>почти КУРТКА</v>
      </c>
      <c r="C5" t="s">
        <v>5</v>
      </c>
      <c r="D5">
        <v>110</v>
      </c>
      <c r="E5">
        <v>6</v>
      </c>
      <c r="G5" t="str">
        <f t="shared" si="0"/>
        <v>КУРТКА</v>
      </c>
      <c r="H5">
        <f t="shared" si="1"/>
        <v>140</v>
      </c>
      <c r="I5">
        <f t="shared" si="2"/>
        <v>1</v>
      </c>
    </row>
    <row r="6" spans="1:9" x14ac:dyDescent="0.25">
      <c r="A6" s="2">
        <f>IF(COUNTIFS(B$2:B6,B6,D$2:D6,D6)&gt;1,"",IF(COUNTIF(B$2:B6,B6)=1,ROW(A5),MATCH(B6,B$2:B6,0))+(COUNTIFS(B$2:B6,B6,D$2:D6,D6)=1)*D6/100000)</f>
        <v>5.0011999999999999</v>
      </c>
      <c r="B6" s="2" t="str">
        <f>IF(C6="",INDEX(C$1:C5,MATCH("яя",C$1:C5,1)),C6)</f>
        <v>не КУРТКА</v>
      </c>
      <c r="C6" t="s">
        <v>4</v>
      </c>
      <c r="D6">
        <v>120</v>
      </c>
      <c r="E6">
        <v>2</v>
      </c>
      <c r="G6" t="str">
        <f t="shared" si="0"/>
        <v>КУРТКА</v>
      </c>
      <c r="H6">
        <f t="shared" si="1"/>
        <v>150</v>
      </c>
      <c r="I6">
        <f t="shared" si="2"/>
        <v>1</v>
      </c>
    </row>
    <row r="7" spans="1:9" x14ac:dyDescent="0.25">
      <c r="A7" s="2">
        <f>IF(COUNTIFS(B$2:B7,B7,D$2:D7,D7)&gt;1,"",IF(COUNTIF(B$2:B7,B7)=1,ROW(A6),MATCH(B7,B$2:B7,0))+(COUNTIFS(B$2:B7,B7,D$2:D7,D7)=1)*D7/100000)</f>
        <v>1.0015000000000001</v>
      </c>
      <c r="B7" s="2" t="str">
        <f>IF(C7="",INDEX(C$1:C6,MATCH("яя",C$1:C6,1)),C7)</f>
        <v>КУРТКА</v>
      </c>
      <c r="C7" t="s">
        <v>0</v>
      </c>
      <c r="D7">
        <v>150</v>
      </c>
      <c r="E7">
        <v>1</v>
      </c>
      <c r="G7" t="str">
        <f t="shared" si="0"/>
        <v>КУРТКА</v>
      </c>
      <c r="H7">
        <f t="shared" si="1"/>
        <v>160</v>
      </c>
      <c r="I7">
        <f t="shared" si="2"/>
        <v>3</v>
      </c>
    </row>
    <row r="8" spans="1:9" x14ac:dyDescent="0.25">
      <c r="A8" s="2">
        <f>IF(COUNTIFS(B$2:B8,B8,D$2:D8,D8)&gt;1,"",IF(COUNTIF(B$2:B8,B8)=1,ROW(A7),MATCH(B8,B$2:B8,0))+(COUNTIFS(B$2:B8,B8,D$2:D8,D8)=1)*D8/100000)</f>
        <v>1.0016</v>
      </c>
      <c r="B8" s="2" t="str">
        <f>IF(C8="",INDEX(C$1:C7,MATCH("яя",C$1:C7,1)),C8)</f>
        <v>КУРТКА</v>
      </c>
      <c r="D8">
        <v>160</v>
      </c>
      <c r="E8">
        <v>3</v>
      </c>
      <c r="G8" t="str">
        <f t="shared" si="0"/>
        <v>почти КУРТКА</v>
      </c>
      <c r="H8">
        <f t="shared" si="1"/>
        <v>110</v>
      </c>
      <c r="I8">
        <f t="shared" si="2"/>
        <v>6</v>
      </c>
    </row>
    <row r="9" spans="1:9" x14ac:dyDescent="0.25">
      <c r="A9" s="2" t="str">
        <f>IF(COUNTIFS(B$2:B9,B9,D$2:D9,D9)&gt;1,"",IF(COUNTIF(B$2:B9,B9)=1,ROW(A8),MATCH(B9,B$2:B9,0))+(COUNTIFS(B$2:B9,B9,D$2:D9,D9)=1)*D9/100000)</f>
        <v/>
      </c>
      <c r="B9" s="2" t="str">
        <f>IF(C9="",INDEX(C$1:C8,MATCH("яя",C$1:C8,1)),C9)</f>
        <v>КУРТКА</v>
      </c>
      <c r="D9">
        <v>120</v>
      </c>
      <c r="E9">
        <v>4</v>
      </c>
      <c r="G9" t="str">
        <f t="shared" si="0"/>
        <v>не КУРТКА</v>
      </c>
      <c r="H9">
        <f t="shared" si="1"/>
        <v>120</v>
      </c>
      <c r="I9">
        <f t="shared" si="2"/>
        <v>2</v>
      </c>
    </row>
    <row r="10" spans="1:9" x14ac:dyDescent="0.25">
      <c r="A10" s="2">
        <f>IF(COUNTIFS(B$2:B10,B10,D$2:D10,D10)&gt;1,"",IF(COUNTIF(B$2:B10,B10)=1,ROW(A9),MATCH(B10,B$2:B10,0))+(COUNTIFS(B$2:B10,B10,D$2:D10,D10)=1)*D10/100000)</f>
        <v>1.0011000000000001</v>
      </c>
      <c r="B10" s="2" t="str">
        <f>IF(C10="",INDEX(C$1:C9,MATCH("яя",C$1:C9,1)),C10)</f>
        <v>КУРТКА</v>
      </c>
      <c r="D10">
        <v>110</v>
      </c>
      <c r="E10">
        <v>2</v>
      </c>
      <c r="G10" s="2" t="str">
        <f t="shared" si="0"/>
        <v/>
      </c>
      <c r="H10" s="2" t="str">
        <f t="shared" si="1"/>
        <v/>
      </c>
      <c r="I10" s="2" t="str">
        <f t="shared" si="2"/>
        <v/>
      </c>
    </row>
    <row r="18" spans="4:4" x14ac:dyDescent="0.25">
      <c r="D18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2013-11-16T13:48:51Z</dcterms:created>
  <dcterms:modified xsi:type="dcterms:W3CDTF">2013-11-17T16:48:58Z</dcterms:modified>
</cp:coreProperties>
</file>