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08" windowWidth="14808" windowHeight="7416" tabRatio="713"/>
  </bookViews>
  <sheets>
    <sheet name="Сводная (3)" sheetId="29" r:id="rId1"/>
    <sheet name="Сводная (2)" sheetId="28" r:id="rId2"/>
    <sheet name="Сводная" sheetId="26" r:id="rId3"/>
  </sheets>
  <definedNames>
    <definedName name="N1_01" localSheetId="1">#REF!</definedName>
    <definedName name="N1_01" localSheetId="0">#REF!</definedName>
    <definedName name="N1_01">#REF!</definedName>
    <definedName name="N1_02" localSheetId="1">#REF!</definedName>
    <definedName name="N1_02" localSheetId="0">#REF!</definedName>
    <definedName name="N1_02">#REF!</definedName>
    <definedName name="ДЖИБ" localSheetId="1">#REF!</definedName>
    <definedName name="ДЖИБ" localSheetId="0">#REF!</definedName>
    <definedName name="ДЖИБ">#REF!</definedName>
    <definedName name="Доставки" localSheetId="1">#REF!</definedName>
    <definedName name="Доставки" localSheetId="0">#REF!</definedName>
    <definedName name="Доставки">#REF!</definedName>
    <definedName name="ЛВ" localSheetId="1">'Сводная (2)'!#REF!</definedName>
    <definedName name="ЛВ" localSheetId="0">'Сводная (3)'!#REF!</definedName>
    <definedName name="ЛВ">Сводная!#REF!</definedName>
    <definedName name="ЛВ_ДЖИБ" localSheetId="1">'Сводная (2)'!#REF!</definedName>
    <definedName name="ЛВ_ДЖИБ" localSheetId="0">'Сводная (3)'!#REF!</definedName>
    <definedName name="ЛВ_ДЖИБ">Сводная!#REF!</definedName>
    <definedName name="ЛВ_Дом" localSheetId="1">'Сводная (2)'!#REF!</definedName>
    <definedName name="ЛВ_Дом" localSheetId="0">'Сводная (3)'!#REF!</definedName>
    <definedName name="ЛВ_Дом">Сводная!#REF!</definedName>
    <definedName name="ЛВ_Улица" localSheetId="1">'Сводная (2)'!#REF!</definedName>
    <definedName name="ЛВ_Улица" localSheetId="0">'Сводная (3)'!#REF!</definedName>
    <definedName name="ЛВ_Улица">Сводная!#REF!</definedName>
    <definedName name="ЛВ_Участок" localSheetId="1">'Сводная (2)'!#REF!</definedName>
    <definedName name="ЛВ_Участок" localSheetId="0">'Сводная (3)'!#REF!</definedName>
    <definedName name="ЛВ_Участок">Сводная!#REF!</definedName>
    <definedName name="ЛВ_Фамилия" localSheetId="1">'Сводная (2)'!#REF!</definedName>
    <definedName name="ЛВ_Фамилия" localSheetId="0">'Сводная (3)'!#REF!</definedName>
    <definedName name="ЛВ_Фамилия">Сводная!#REF!</definedName>
    <definedName name="ЛВ_Этаж" localSheetId="1">'Сводная (2)'!#REF!</definedName>
    <definedName name="ЛВ_Этаж" localSheetId="0">'Сводная (3)'!#REF!</definedName>
    <definedName name="ЛВ_Этаж">Сводная!#REF!</definedName>
    <definedName name="Список_возвещателей" localSheetId="1">#REF!</definedName>
    <definedName name="Список_возвещателей" localSheetId="0">#REF!</definedName>
    <definedName name="Список_возвещателей">#REF!</definedName>
    <definedName name="Этажи" localSheetId="1">#REF!</definedName>
    <definedName name="Этажи" localSheetId="0">#REF!</definedName>
    <definedName name="Этажи">#REF!</definedName>
  </definedNames>
  <calcPr calcId="145621"/>
</workbook>
</file>

<file path=xl/calcChain.xml><?xml version="1.0" encoding="utf-8"?>
<calcChain xmlns="http://schemas.openxmlformats.org/spreadsheetml/2006/main">
  <c r="W75" i="29" l="1"/>
  <c r="U75" i="29"/>
  <c r="P75" i="29"/>
  <c r="W39" i="29"/>
  <c r="U39" i="29"/>
  <c r="P39" i="29"/>
  <c r="W3" i="29"/>
  <c r="U3" i="29"/>
  <c r="P3" i="29"/>
  <c r="T75" i="28" l="1"/>
  <c r="R75" i="28"/>
  <c r="N75" i="28"/>
  <c r="T39" i="28"/>
  <c r="R39" i="28"/>
  <c r="N39" i="28"/>
  <c r="T3" i="28"/>
  <c r="R3" i="28"/>
  <c r="N3" i="28"/>
  <c r="Y16" i="26" l="1"/>
  <c r="S75" i="26" l="1"/>
  <c r="Q75" i="26"/>
  <c r="M75" i="26"/>
  <c r="S39" i="26"/>
  <c r="Q39" i="26"/>
  <c r="M39" i="26"/>
  <c r="S3" i="26" l="1"/>
  <c r="Q3" i="26"/>
  <c r="M3" i="26"/>
</calcChain>
</file>

<file path=xl/sharedStrings.xml><?xml version="1.0" encoding="utf-8"?>
<sst xmlns="http://schemas.openxmlformats.org/spreadsheetml/2006/main" count="1065" uniqueCount="141">
  <si>
    <t>1эт.1</t>
  </si>
  <si>
    <t>ДЖ</t>
  </si>
  <si>
    <t>F</t>
  </si>
  <si>
    <t>Дата обновления:</t>
  </si>
  <si>
    <t>B</t>
  </si>
  <si>
    <t>2эт.1</t>
  </si>
  <si>
    <t>D</t>
  </si>
  <si>
    <t>1эт.2</t>
  </si>
  <si>
    <t>2эт.2</t>
  </si>
  <si>
    <t>3эт.1</t>
  </si>
  <si>
    <t>3эт.2</t>
  </si>
  <si>
    <t>E</t>
  </si>
  <si>
    <t>G</t>
  </si>
  <si>
    <t>H</t>
  </si>
  <si>
    <t>I</t>
  </si>
  <si>
    <t>J</t>
  </si>
  <si>
    <t>ИБ</t>
  </si>
  <si>
    <t>Число адресов -</t>
  </si>
  <si>
    <t>Nordhorn</t>
  </si>
  <si>
    <t>A</t>
  </si>
  <si>
    <t>C</t>
  </si>
  <si>
    <t>K</t>
  </si>
  <si>
    <t>L</t>
  </si>
  <si>
    <t>M</t>
  </si>
  <si>
    <t>2a</t>
  </si>
  <si>
    <t>N</t>
  </si>
  <si>
    <t>1эт.4</t>
  </si>
  <si>
    <t>6эт.2</t>
  </si>
  <si>
    <t>N1-01</t>
  </si>
  <si>
    <t>N1-02</t>
  </si>
  <si>
    <t>N1-03</t>
  </si>
  <si>
    <t>Лида Д.</t>
  </si>
  <si>
    <t>Лена У.</t>
  </si>
  <si>
    <t>Валя В.</t>
  </si>
  <si>
    <t>Schneider</t>
  </si>
  <si>
    <t>Berg</t>
  </si>
  <si>
    <r>
      <t>В многоэт-х домах указывать №этажа и №кв. на этаже слево направо.</t>
    </r>
    <r>
      <rPr>
        <sz val="11"/>
        <color rgb="FF0000FF"/>
        <rFont val="Arial"/>
        <family val="2"/>
        <charset val="204"/>
      </rPr>
      <t>П-р: 4эт.2</t>
    </r>
  </si>
  <si>
    <t>Дата обновления  :</t>
  </si>
  <si>
    <t>Scebeta</t>
  </si>
  <si>
    <t>Ludwigstraße</t>
  </si>
  <si>
    <t>Liza Bensch</t>
  </si>
  <si>
    <t>Rubinova</t>
  </si>
  <si>
    <t>Merkel</t>
  </si>
  <si>
    <t>Hoff /Zimermann</t>
  </si>
  <si>
    <t>Vechteaue</t>
  </si>
  <si>
    <t>Dreilich</t>
  </si>
  <si>
    <t>Bentheimer Straße</t>
  </si>
  <si>
    <t xml:space="preserve">Miller  </t>
  </si>
  <si>
    <t>Merker/Schumov</t>
  </si>
  <si>
    <t>Bogenstraße</t>
  </si>
  <si>
    <r>
      <t xml:space="preserve">Feicho </t>
    </r>
    <r>
      <rPr>
        <sz val="12"/>
        <color rgb="FF0000FF"/>
        <rFont val="Arial"/>
        <family val="2"/>
        <charset val="204"/>
      </rPr>
      <t>Anatolij</t>
    </r>
  </si>
  <si>
    <t>Laarstraße</t>
  </si>
  <si>
    <t>Brusda</t>
  </si>
  <si>
    <t>Sportstraße</t>
  </si>
  <si>
    <t>Sidoruk</t>
  </si>
  <si>
    <t>Swetlolobor</t>
  </si>
  <si>
    <t>Grigorjev</t>
  </si>
  <si>
    <t>Schneider/Swetlolobow</t>
  </si>
  <si>
    <t>Spitzer</t>
  </si>
  <si>
    <r>
      <t>Ginter</t>
    </r>
    <r>
      <rPr>
        <sz val="12"/>
        <color rgb="FF0000FF"/>
        <rFont val="Arial"/>
        <family val="2"/>
        <charset val="204"/>
      </rPr>
      <t xml:space="preserve"> Olga</t>
    </r>
  </si>
  <si>
    <t>74a</t>
  </si>
  <si>
    <t>Weselowsha</t>
  </si>
  <si>
    <t>Kreps?</t>
  </si>
  <si>
    <t>Morsstiege</t>
  </si>
  <si>
    <t>Rytikov</t>
  </si>
  <si>
    <t>Sibelin?</t>
  </si>
  <si>
    <t>Rawestraße</t>
  </si>
  <si>
    <r>
      <t xml:space="preserve">Koroch </t>
    </r>
    <r>
      <rPr>
        <sz val="12"/>
        <color rgb="FF0000FF"/>
        <rFont val="Arial"/>
        <family val="2"/>
        <charset val="204"/>
      </rPr>
      <t>Alexander</t>
    </r>
  </si>
  <si>
    <t>Firnhaberstraße</t>
  </si>
  <si>
    <r>
      <t>Schmidt</t>
    </r>
    <r>
      <rPr>
        <sz val="12"/>
        <color theme="1"/>
        <rFont val="Arial"/>
        <family val="2"/>
        <charset val="204"/>
      </rPr>
      <t xml:space="preserve"> Olga</t>
    </r>
  </si>
  <si>
    <t>Geizer</t>
  </si>
  <si>
    <t>Zur Alten Bleiche</t>
  </si>
  <si>
    <t>Schadow</t>
  </si>
  <si>
    <t>Hinterstraße</t>
  </si>
  <si>
    <t>Prang ?</t>
  </si>
  <si>
    <t>Neuenhauser Straße</t>
  </si>
  <si>
    <t>25а</t>
  </si>
  <si>
    <t>Befort</t>
  </si>
  <si>
    <t>Ochsenstraße</t>
  </si>
  <si>
    <t>Alschewski/Cekirge</t>
  </si>
  <si>
    <t>Hauptstraße</t>
  </si>
  <si>
    <r>
      <t xml:space="preserve">Tjan </t>
    </r>
    <r>
      <rPr>
        <sz val="12"/>
        <color rgb="FF0000FF"/>
        <rFont val="Arial"/>
        <family val="2"/>
        <charset val="204"/>
      </rPr>
      <t>Olga,? , Эдуард</t>
    </r>
  </si>
  <si>
    <t>Stupin</t>
  </si>
  <si>
    <t>Martin</t>
  </si>
  <si>
    <t>Taubenstraße</t>
  </si>
  <si>
    <t>Elsternstraße</t>
  </si>
  <si>
    <t>Parsch</t>
  </si>
  <si>
    <t>Darscht</t>
  </si>
  <si>
    <r>
      <t>Cwasahanowa</t>
    </r>
    <r>
      <rPr>
        <sz val="11"/>
        <color rgb="FFFF0000"/>
        <rFont val="Arial"/>
        <family val="2"/>
        <charset val="204"/>
      </rPr>
      <t xml:space="preserve"> ?</t>
    </r>
  </si>
  <si>
    <t>Möwenstraße</t>
  </si>
  <si>
    <r>
      <t xml:space="preserve">Schneider/Klein </t>
    </r>
    <r>
      <rPr>
        <sz val="12"/>
        <color rgb="FF0000FF"/>
        <rFont val="Arial"/>
        <family val="2"/>
        <charset val="204"/>
      </rPr>
      <t>Lida</t>
    </r>
  </si>
  <si>
    <t>Reiherstraße</t>
  </si>
  <si>
    <t>Axt</t>
  </si>
  <si>
    <t>Dinkelstraße</t>
  </si>
  <si>
    <t>Wirt</t>
  </si>
  <si>
    <t>Kohl Irina</t>
  </si>
  <si>
    <t>Emsstraße</t>
  </si>
  <si>
    <t>Zink</t>
  </si>
  <si>
    <t>Bekk</t>
  </si>
  <si>
    <t>31a</t>
  </si>
  <si>
    <t>Knoll</t>
  </si>
  <si>
    <t>Schleusenstraße</t>
  </si>
  <si>
    <r>
      <t xml:space="preserve">Knol </t>
    </r>
    <r>
      <rPr>
        <sz val="12"/>
        <color theme="9"/>
        <rFont val="Arial"/>
        <family val="2"/>
        <charset val="204"/>
      </rPr>
      <t>Marina,And.</t>
    </r>
  </si>
  <si>
    <r>
      <t xml:space="preserve">Erika </t>
    </r>
    <r>
      <rPr>
        <sz val="12"/>
        <color theme="9"/>
        <rFont val="Arial"/>
        <family val="2"/>
        <charset val="204"/>
      </rPr>
      <t>Магазин</t>
    </r>
  </si>
  <si>
    <t>Код</t>
  </si>
  <si>
    <t xml:space="preserve">Lange Straße </t>
  </si>
  <si>
    <t>Улица</t>
  </si>
  <si>
    <t>Дом</t>
  </si>
  <si>
    <t>Этаж</t>
  </si>
  <si>
    <t>Фамилия</t>
  </si>
  <si>
    <t>ДЖ_ИБ</t>
  </si>
  <si>
    <t>Возв.</t>
  </si>
  <si>
    <t>Добрый день!</t>
  </si>
  <si>
    <t xml:space="preserve">Подскажите, пожалуйста, как возможно  выброчно извлечь данные из таблиц в колонках 'I' 'T' </t>
  </si>
  <si>
    <t xml:space="preserve"> в таблицу расположенную в колонках  'A' 'G'</t>
  </si>
  <si>
    <t>Чтобы при изменении данных в  таблицах N1-XX, автоматически заполнялись Общая таблица, a пустые строки удалялись</t>
  </si>
  <si>
    <t>Трансформация одной таблицы в другую</t>
  </si>
  <si>
    <t>Здесь я в ручную заполнил общую таблицу данными из таблиц  N1-XX</t>
  </si>
  <si>
    <t>Возможноли это сделать с помощью формул, макросы я точно не осилю.</t>
  </si>
  <si>
    <t xml:space="preserve"> И так далее</t>
  </si>
  <si>
    <t>- Исходные таблички вы сами вставляете на лист руками? Или они существуют в виде отдельных листов/файлов?</t>
  </si>
  <si>
    <t>- В данных всегда присутствует порядковая нумерация квартир (столбцы I, O)?</t>
  </si>
  <si>
    <t>Ну и действительно, делать такой парсинг надо исключительно макросами. Примерный алгоритм Hugo расписал</t>
  </si>
  <si>
    <r>
      <t>rafsit61</t>
    </r>
    <r>
      <rPr>
        <sz val="20"/>
        <color theme="1"/>
        <rFont val="Calibri"/>
        <family val="2"/>
        <scheme val="minor"/>
      </rPr>
      <t>, такие вопросы:</t>
    </r>
  </si>
  <si>
    <r>
      <t xml:space="preserve">А вообще, </t>
    </r>
    <r>
      <rPr>
        <i/>
        <sz val="20"/>
        <color rgb="FF808080"/>
        <rFont val="Calibri"/>
        <family val="2"/>
        <scheme val="minor"/>
      </rPr>
      <t>так</t>
    </r>
    <r>
      <rPr>
        <sz val="20"/>
        <color rgb="FF808080"/>
        <rFont val="Calibri"/>
        <family val="2"/>
        <scheme val="minor"/>
      </rPr>
      <t xml:space="preserve"> данные не хранятся и не анализируются. Надо бы завести базу (она может и выглядеть примерно так, как ваша сводная - только еще столбец с датой обновления добавится), в неё добавлять только изменившиеся данные (анализируя поступающие исходники), а актуальную "сводную" получать уже из этой базы - просто отбирая последние даты для совпадающих записей. Я бы, конечно, завёл базу ещё более формализованную, в виде (Дата, Код/Параметр, Код/ЗначениеПараметра), плюс свёл бы повторяющиеся значения параметров в справочники - но это уже из области разработки БД :)</t>
    </r>
  </si>
  <si>
    <t xml:space="preserve"> Надо бы завести базу (она может и выглядеть примерно так, как ваша сводная - только еще столбец с датой обновления добавится), в неё добавлять только изменившиеся данные (анализируя поступающие исходники), а актуальную "сводную" получать уже из этой базы - просто отбирая последние даты для совпадающих записей. Я бы, конечно, завёл базу ещё более формализованную, в виде (Дата, Код/Параметр, Код/ЗначениеПараметра), плюс свёл бы повторяющиеся значения параметров в справочники - но это уже из области разработки БД :)</t>
  </si>
  <si>
    <t>в неё добавлять только изменившиеся данные (анализируя поступающие исходники), а актуальную "сводную" получать уже из этой базы - просто отбирая последние даты для совпадающих записей. Я бы, конечно, завёл базу ещё более формализованную, в виде (Дата, Код/Параметр, Код/ЗначениеПараметра), плюс свёл бы повторяющиеся значения параметров в справочники - но это уже из области разработки БД :)</t>
  </si>
  <si>
    <t xml:space="preserve"> Я бы, конечно, завёл базу ещё более формализованную, в виде (Дата, Код/Параметр, Код/ЗначениеПараметра), плюс свёл бы повторяющиеся значения параметров в справочники - но это уже из области разработки БД :)</t>
  </si>
  <si>
    <t>Да,  - Формат исходной таблички всегда единый (занимает ровно 37 строчек, данные в один или два столбца)</t>
  </si>
  <si>
    <t>Данные в неё заносятся в ручную</t>
  </si>
  <si>
    <t>При трансформации таблицы, на буквы в  столбцах ( I, O) можно не обращать внимание.</t>
  </si>
  <si>
    <t>Это дополнительная ссылка , обозначение метки на карте к этому участку</t>
  </si>
  <si>
    <t>А вот данные в строке (K,M,N,Q,S,T) могут быть не всегда, Адреса в самом карточке тоже могут менятся.</t>
  </si>
  <si>
    <r>
      <t xml:space="preserve">Если это упростит задачу, </t>
    </r>
    <r>
      <rPr>
        <b/>
        <sz val="18"/>
        <color theme="1"/>
        <rFont val="Arial"/>
        <family val="2"/>
        <charset val="204"/>
      </rPr>
      <t>можно обновлять только перед работой со сводной (например, специально нажав кнопочку "Обновить")</t>
    </r>
    <r>
      <rPr>
        <sz val="16"/>
        <color theme="1"/>
        <rFont val="Arial"/>
        <family val="2"/>
        <charset val="204"/>
      </rPr>
      <t xml:space="preserve">  , как Вы и предлагаете</t>
    </r>
  </si>
  <si>
    <t>Метка</t>
  </si>
  <si>
    <t>Мне нравится Ваша идея всё больше и больше</t>
  </si>
  <si>
    <t>Данные вносить в ручную в  общую таблицу( Строки A и H), а оттуда программа будет авоматически заполнять</t>
  </si>
  <si>
    <t>Мне не нужна история изменений, актуален обновлённый  список, а старые могут удалятся, после нажатия кнопки обновить.</t>
  </si>
  <si>
    <t xml:space="preserve">формуляры  N1-01 ... N1-XX . Только не могу понять, зачем дополнительная колонка дата обновления. </t>
  </si>
  <si>
    <t>А дата обновления нужна только на самой карточке, если там , что-то изменилось после начатия кнопки (обновить)</t>
  </si>
  <si>
    <t>7i 7,l,,,gfyukr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</si>
</sst>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dd/mm/yy;@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B050"/>
      <name val="Arial"/>
      <family val="2"/>
      <charset val="204"/>
    </font>
    <font>
      <b/>
      <sz val="20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26"/>
      <color rgb="FFFF0000"/>
      <name val="Arial"/>
      <family val="2"/>
      <charset val="204"/>
    </font>
    <font>
      <sz val="12"/>
      <color rgb="FF0070C0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12"/>
      <color rgb="FF0070C0"/>
      <name val="Arial"/>
      <family val="2"/>
      <charset val="204"/>
    </font>
    <font>
      <b/>
      <sz val="20"/>
      <color rgb="FF000000"/>
      <name val="Arial"/>
      <family val="2"/>
      <charset val="204"/>
    </font>
    <font>
      <sz val="14"/>
      <color rgb="FF0070C0"/>
      <name val="Arial"/>
      <family val="2"/>
      <charset val="204"/>
    </font>
    <font>
      <sz val="18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20"/>
      <color theme="1"/>
      <name val="Arial"/>
      <family val="2"/>
      <charset val="204"/>
    </font>
    <font>
      <sz val="10"/>
      <name val="Arial"/>
      <family val="2"/>
      <charset val="204"/>
    </font>
    <font>
      <sz val="14"/>
      <color rgb="FF00CCCC"/>
      <name val="Arial"/>
      <family val="2"/>
      <charset val="204"/>
    </font>
    <font>
      <sz val="11"/>
      <color rgb="FF0000FF"/>
      <name val="Arial"/>
      <family val="2"/>
      <charset val="204"/>
    </font>
    <font>
      <b/>
      <sz val="22"/>
      <color rgb="FFFF0000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2"/>
      <color rgb="FF0000FF"/>
      <name val="Arial"/>
      <family val="2"/>
      <charset val="204"/>
    </font>
    <font>
      <b/>
      <sz val="13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20"/>
      <color rgb="FF000000"/>
      <name val="Arial"/>
      <family val="2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9"/>
      <name val="Arial"/>
      <family val="2"/>
      <charset val="204"/>
    </font>
    <font>
      <sz val="18"/>
      <color theme="9"/>
      <name val="Arial"/>
      <family val="2"/>
      <charset val="204"/>
    </font>
    <font>
      <sz val="12"/>
      <color theme="9"/>
      <name val="Arial"/>
      <family val="2"/>
      <charset val="204"/>
    </font>
    <font>
      <b/>
      <sz val="20"/>
      <name val="Arial"/>
      <family val="2"/>
      <charset val="204"/>
    </font>
    <font>
      <b/>
      <sz val="18"/>
      <name val="Arial"/>
      <family val="2"/>
      <charset val="204"/>
    </font>
    <font>
      <sz val="22"/>
      <color theme="1"/>
      <name val="Calibri"/>
      <family val="2"/>
      <scheme val="minor"/>
    </font>
    <font>
      <b/>
      <sz val="26"/>
      <color theme="9" tint="0.39997558519241921"/>
      <name val="Arial"/>
      <family val="2"/>
      <charset val="204"/>
    </font>
    <font>
      <b/>
      <sz val="72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20"/>
      <color rgb="FF808080"/>
      <name val="Calibri"/>
      <family val="2"/>
      <scheme val="minor"/>
    </font>
    <font>
      <i/>
      <sz val="20"/>
      <color rgb="FF808080"/>
      <name val="Calibri"/>
      <family val="2"/>
      <scheme val="minor"/>
    </font>
    <font>
      <b/>
      <sz val="16"/>
      <color rgb="FF00FFFF"/>
      <name val="Arial"/>
      <family val="2"/>
      <charset val="204"/>
    </font>
    <font>
      <sz val="16"/>
      <color rgb="FF00FFFF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rgb="FFFFFFFF"/>
      </patternFill>
    </fill>
  </fills>
  <borders count="39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 style="double">
        <color rgb="FF000000"/>
      </left>
      <right/>
      <top style="thin">
        <color indexed="64"/>
      </top>
      <bottom style="double">
        <color rgb="FF000000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rgb="FF000000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 style="thin">
        <color indexed="64"/>
      </right>
      <top style="double">
        <color indexed="64"/>
      </top>
      <bottom style="double">
        <color rgb="FF000000"/>
      </bottom>
      <diagonal/>
    </border>
    <border>
      <left style="double">
        <color indexed="64"/>
      </left>
      <right/>
      <top style="double">
        <color rgb="FF000000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4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2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164" fontId="18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0" fillId="0" borderId="6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64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30" fillId="5" borderId="0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9" fillId="5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vertical="center"/>
    </xf>
    <xf numFmtId="0" fontId="19" fillId="5" borderId="0" xfId="0" applyNumberFormat="1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5" borderId="12" xfId="0" applyFont="1" applyFill="1" applyBorder="1" applyAlignment="1">
      <alignment horizontal="center" vertical="center"/>
    </xf>
    <xf numFmtId="49" fontId="30" fillId="5" borderId="10" xfId="0" applyNumberFormat="1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vertical="center"/>
    </xf>
    <xf numFmtId="0" fontId="31" fillId="5" borderId="10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7" fillId="5" borderId="13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left" vertical="center" indent="1"/>
    </xf>
    <xf numFmtId="49" fontId="30" fillId="5" borderId="0" xfId="0" applyNumberFormat="1" applyFont="1" applyFill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15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9" fillId="5" borderId="10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vertical="center"/>
    </xf>
    <xf numFmtId="164" fontId="14" fillId="0" borderId="0" xfId="0" applyNumberFormat="1" applyFont="1" applyBorder="1" applyAlignment="1">
      <alignment horizontal="center" vertical="center"/>
    </xf>
    <xf numFmtId="0" fontId="21" fillId="5" borderId="0" xfId="0" applyFont="1" applyFill="1" applyBorder="1" applyAlignment="1">
      <alignment horizontal="left" vertical="center" indent="1"/>
    </xf>
    <xf numFmtId="0" fontId="0" fillId="5" borderId="0" xfId="0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0" fillId="5" borderId="0" xfId="0" applyFill="1"/>
    <xf numFmtId="0" fontId="1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vertical="center"/>
    </xf>
    <xf numFmtId="0" fontId="0" fillId="0" borderId="0" xfId="0" applyBorder="1"/>
    <xf numFmtId="0" fontId="36" fillId="0" borderId="13" xfId="0" applyFont="1" applyBorder="1"/>
    <xf numFmtId="0" fontId="24" fillId="0" borderId="0" xfId="0" applyFont="1" applyAlignment="1">
      <alignment horizontal="center" vertical="center"/>
    </xf>
    <xf numFmtId="0" fontId="36" fillId="0" borderId="13" xfId="0" applyFont="1" applyBorder="1" applyAlignment="1">
      <alignment horizontal="center"/>
    </xf>
    <xf numFmtId="0" fontId="21" fillId="5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49" fontId="21" fillId="5" borderId="0" xfId="0" applyNumberFormat="1" applyFont="1" applyFill="1" applyBorder="1" applyAlignment="1">
      <alignment vertical="center"/>
    </xf>
    <xf numFmtId="0" fontId="19" fillId="5" borderId="0" xfId="0" applyNumberFormat="1" applyFont="1" applyFill="1" applyBorder="1" applyAlignment="1">
      <alignment vertical="center"/>
    </xf>
    <xf numFmtId="0" fontId="37" fillId="0" borderId="0" xfId="0" applyFont="1" applyAlignment="1"/>
    <xf numFmtId="0" fontId="12" fillId="0" borderId="0" xfId="0" applyFont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1" fillId="4" borderId="18" xfId="0" applyFont="1" applyFill="1" applyBorder="1" applyAlignment="1">
      <alignment horizontal="left" vertical="center" wrapText="1"/>
    </xf>
    <xf numFmtId="0" fontId="41" fillId="6" borderId="18" xfId="0" applyFont="1" applyFill="1" applyBorder="1" applyAlignment="1">
      <alignment horizontal="left" vertical="center"/>
    </xf>
    <xf numFmtId="0" fontId="41" fillId="4" borderId="18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left" vertical="center" indent="1"/>
    </xf>
    <xf numFmtId="0" fontId="21" fillId="9" borderId="19" xfId="0" applyFont="1" applyFill="1" applyBorder="1" applyAlignment="1">
      <alignment horizontal="left" vertical="center" indent="1"/>
    </xf>
    <xf numFmtId="49" fontId="35" fillId="9" borderId="20" xfId="0" applyNumberFormat="1" applyFont="1" applyFill="1" applyBorder="1" applyAlignment="1">
      <alignment horizontal="center" vertical="center"/>
    </xf>
    <xf numFmtId="0" fontId="23" fillId="9" borderId="2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left" vertical="center"/>
    </xf>
    <xf numFmtId="164" fontId="14" fillId="2" borderId="0" xfId="0" applyNumberFormat="1" applyFont="1" applyFill="1" applyBorder="1" applyAlignment="1">
      <alignment horizontal="left" vertical="center"/>
    </xf>
    <xf numFmtId="0" fontId="19" fillId="10" borderId="19" xfId="0" applyFont="1" applyFill="1" applyBorder="1" applyAlignment="1">
      <alignment horizontal="center" vertical="center"/>
    </xf>
    <xf numFmtId="164" fontId="14" fillId="2" borderId="20" xfId="0" applyNumberFormat="1" applyFont="1" applyFill="1" applyBorder="1" applyAlignment="1">
      <alignment horizontal="center" vertical="center"/>
    </xf>
    <xf numFmtId="0" fontId="23" fillId="10" borderId="20" xfId="0" applyFont="1" applyFill="1" applyBorder="1" applyAlignment="1">
      <alignment horizontal="left" vertical="center"/>
    </xf>
    <xf numFmtId="164" fontId="14" fillId="2" borderId="20" xfId="0" applyNumberFormat="1" applyFont="1" applyFill="1" applyBorder="1" applyAlignment="1">
      <alignment horizontal="left" vertical="center"/>
    </xf>
    <xf numFmtId="164" fontId="14" fillId="2" borderId="8" xfId="0" applyNumberFormat="1" applyFont="1" applyFill="1" applyBorder="1" applyAlignment="1">
      <alignment horizontal="left" vertical="center"/>
    </xf>
    <xf numFmtId="0" fontId="4" fillId="11" borderId="19" xfId="0" applyFont="1" applyFill="1" applyBorder="1" applyAlignment="1">
      <alignment horizontal="left" vertical="center"/>
    </xf>
    <xf numFmtId="164" fontId="14" fillId="11" borderId="20" xfId="0" applyNumberFormat="1" applyFont="1" applyFill="1" applyBorder="1" applyAlignment="1">
      <alignment horizontal="left" vertical="center"/>
    </xf>
    <xf numFmtId="0" fontId="5" fillId="11" borderId="8" xfId="0" applyFont="1" applyFill="1" applyBorder="1" applyAlignment="1">
      <alignment vertical="center"/>
    </xf>
    <xf numFmtId="0" fontId="12" fillId="7" borderId="19" xfId="0" applyFont="1" applyFill="1" applyBorder="1" applyAlignment="1">
      <alignment horizontal="center" vertical="center"/>
    </xf>
    <xf numFmtId="164" fontId="14" fillId="7" borderId="20" xfId="0" applyNumberFormat="1" applyFont="1" applyFill="1" applyBorder="1" applyAlignment="1">
      <alignment horizontal="left" vertical="center"/>
    </xf>
    <xf numFmtId="0" fontId="39" fillId="7" borderId="20" xfId="0" applyFont="1" applyFill="1" applyBorder="1" applyAlignment="1">
      <alignment vertical="center"/>
    </xf>
    <xf numFmtId="0" fontId="6" fillId="7" borderId="20" xfId="0" applyFont="1" applyFill="1" applyBorder="1" applyAlignment="1">
      <alignment horizontal="center" vertical="center"/>
    </xf>
    <xf numFmtId="164" fontId="18" fillId="7" borderId="8" xfId="0" applyNumberFormat="1" applyFont="1" applyFill="1" applyBorder="1" applyAlignment="1">
      <alignment horizontal="left" vertical="center"/>
    </xf>
    <xf numFmtId="0" fontId="4" fillId="11" borderId="0" xfId="0" applyFont="1" applyFill="1" applyAlignment="1">
      <alignment horizontal="left" vertical="center"/>
    </xf>
    <xf numFmtId="0" fontId="12" fillId="12" borderId="0" xfId="0" applyFont="1" applyFill="1" applyAlignment="1">
      <alignment horizontal="center" vertical="center"/>
    </xf>
    <xf numFmtId="164" fontId="14" fillId="12" borderId="0" xfId="0" applyNumberFormat="1" applyFont="1" applyFill="1" applyBorder="1" applyAlignment="1">
      <alignment horizontal="left" vertical="center"/>
    </xf>
    <xf numFmtId="0" fontId="6" fillId="12" borderId="0" xfId="0" applyFont="1" applyFill="1" applyBorder="1" applyAlignment="1">
      <alignment horizontal="center" vertical="center"/>
    </xf>
    <xf numFmtId="164" fontId="18" fillId="12" borderId="0" xfId="0" applyNumberFormat="1" applyFont="1" applyFill="1" applyBorder="1" applyAlignment="1">
      <alignment horizontal="left" vertical="center"/>
    </xf>
    <xf numFmtId="0" fontId="12" fillId="7" borderId="0" xfId="0" applyFont="1" applyFill="1" applyAlignment="1">
      <alignment horizontal="center" vertical="center"/>
    </xf>
    <xf numFmtId="164" fontId="14" fillId="7" borderId="0" xfId="0" applyNumberFormat="1" applyFont="1" applyFill="1" applyBorder="1" applyAlignment="1">
      <alignment horizontal="left" vertical="center"/>
    </xf>
    <xf numFmtId="0" fontId="39" fillId="7" borderId="0" xfId="0" applyFont="1" applyFill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164" fontId="18" fillId="7" borderId="0" xfId="0" applyNumberFormat="1" applyFont="1" applyFill="1" applyBorder="1" applyAlignment="1">
      <alignment horizontal="left" vertical="center"/>
    </xf>
    <xf numFmtId="0" fontId="5" fillId="12" borderId="0" xfId="0" applyFont="1" applyFill="1" applyAlignment="1">
      <alignment vertical="center"/>
    </xf>
    <xf numFmtId="0" fontId="43" fillId="0" borderId="0" xfId="0" applyFont="1"/>
    <xf numFmtId="0" fontId="37" fillId="14" borderId="0" xfId="0" applyFont="1" applyFill="1" applyAlignment="1"/>
    <xf numFmtId="0" fontId="21" fillId="15" borderId="0" xfId="0" applyFont="1" applyFill="1" applyAlignment="1">
      <alignment vertical="center"/>
    </xf>
    <xf numFmtId="164" fontId="14" fillId="15" borderId="0" xfId="0" applyNumberFormat="1" applyFont="1" applyFill="1" applyBorder="1" applyAlignment="1">
      <alignment horizontal="left" vertical="center"/>
    </xf>
    <xf numFmtId="0" fontId="1" fillId="15" borderId="0" xfId="0" applyFont="1" applyFill="1" applyBorder="1" applyAlignment="1">
      <alignment vertical="center"/>
    </xf>
    <xf numFmtId="0" fontId="42" fillId="16" borderId="0" xfId="0" applyNumberFormat="1" applyFont="1" applyFill="1" applyBorder="1" applyAlignment="1">
      <alignment horizontal="center" vertical="center"/>
    </xf>
    <xf numFmtId="164" fontId="26" fillId="3" borderId="0" xfId="0" applyNumberFormat="1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26" fillId="3" borderId="0" xfId="0" applyFont="1" applyFill="1" applyBorder="1" applyAlignment="1">
      <alignment horizontal="center" vertical="center"/>
    </xf>
    <xf numFmtId="164" fontId="26" fillId="3" borderId="0" xfId="0" applyNumberFormat="1" applyFont="1" applyFill="1" applyBorder="1" applyAlignment="1">
      <alignment horizontal="left" vertical="center"/>
    </xf>
    <xf numFmtId="0" fontId="19" fillId="16" borderId="0" xfId="0" applyNumberFormat="1" applyFont="1" applyFill="1" applyBorder="1" applyAlignment="1">
      <alignment horizontal="center" vertical="center"/>
    </xf>
    <xf numFmtId="164" fontId="14" fillId="3" borderId="0" xfId="0" applyNumberFormat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left" vertical="center"/>
    </xf>
    <xf numFmtId="0" fontId="19" fillId="17" borderId="0" xfId="1" applyNumberFormat="1" applyFont="1" applyFill="1" applyBorder="1" applyAlignment="1">
      <alignment horizontal="center" vertical="center"/>
    </xf>
    <xf numFmtId="164" fontId="14" fillId="12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vertical="center"/>
    </xf>
    <xf numFmtId="0" fontId="21" fillId="16" borderId="0" xfId="0" applyNumberFormat="1" applyFont="1" applyFill="1" applyBorder="1" applyAlignment="1">
      <alignment horizontal="center" vertical="center"/>
    </xf>
    <xf numFmtId="0" fontId="35" fillId="16" borderId="0" xfId="0" applyFont="1" applyFill="1" applyBorder="1" applyAlignment="1">
      <alignment vertical="center"/>
    </xf>
    <xf numFmtId="0" fontId="19" fillId="17" borderId="0" xfId="0" applyNumberFormat="1" applyFont="1" applyFill="1" applyBorder="1" applyAlignment="1">
      <alignment horizontal="center" vertical="center"/>
    </xf>
    <xf numFmtId="0" fontId="30" fillId="17" borderId="0" xfId="0" applyFont="1" applyFill="1" applyBorder="1" applyAlignment="1">
      <alignment vertical="center"/>
    </xf>
    <xf numFmtId="49" fontId="19" fillId="17" borderId="0" xfId="0" applyNumberFormat="1" applyFont="1" applyFill="1" applyBorder="1" applyAlignment="1">
      <alignment horizontal="center" vertical="center"/>
    </xf>
    <xf numFmtId="0" fontId="23" fillId="17" borderId="0" xfId="0" applyFont="1" applyFill="1" applyBorder="1" applyAlignment="1">
      <alignment vertical="center"/>
    </xf>
    <xf numFmtId="0" fontId="37" fillId="18" borderId="0" xfId="0" applyFont="1" applyFill="1" applyAlignment="1"/>
    <xf numFmtId="0" fontId="45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45" fillId="0" borderId="0" xfId="0" applyNumberFormat="1" applyFont="1" applyAlignment="1">
      <alignment horizontal="center" vertical="center"/>
    </xf>
    <xf numFmtId="0" fontId="46" fillId="0" borderId="0" xfId="0" applyFont="1" applyAlignment="1">
      <alignment vertical="center" wrapText="1"/>
    </xf>
    <xf numFmtId="0" fontId="48" fillId="0" borderId="0" xfId="0" applyFont="1" applyAlignment="1">
      <alignment vertical="center"/>
    </xf>
    <xf numFmtId="0" fontId="25" fillId="0" borderId="0" xfId="0" applyFont="1" applyAlignment="1"/>
    <xf numFmtId="0" fontId="49" fillId="0" borderId="0" xfId="0" applyFont="1" applyAlignment="1">
      <alignment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vertical="center" wrapText="1"/>
    </xf>
    <xf numFmtId="0" fontId="50" fillId="0" borderId="0" xfId="2" applyFont="1" applyAlignment="1">
      <alignment vertical="center" wrapText="1"/>
    </xf>
    <xf numFmtId="0" fontId="51" fillId="0" borderId="0" xfId="0" applyFont="1" applyAlignment="1">
      <alignment vertical="center"/>
    </xf>
    <xf numFmtId="164" fontId="14" fillId="12" borderId="28" xfId="0" applyNumberFormat="1" applyFont="1" applyFill="1" applyBorder="1" applyAlignment="1">
      <alignment horizontal="center" vertical="center"/>
    </xf>
    <xf numFmtId="0" fontId="19" fillId="16" borderId="28" xfId="0" applyNumberFormat="1" applyFont="1" applyFill="1" applyBorder="1" applyAlignment="1">
      <alignment horizontal="center" vertical="center"/>
    </xf>
    <xf numFmtId="164" fontId="14" fillId="3" borderId="28" xfId="0" applyNumberFormat="1" applyFont="1" applyFill="1" applyBorder="1" applyAlignment="1">
      <alignment horizontal="center" vertical="center"/>
    </xf>
    <xf numFmtId="0" fontId="19" fillId="17" borderId="28" xfId="0" applyNumberFormat="1" applyFont="1" applyFill="1" applyBorder="1" applyAlignment="1">
      <alignment horizontal="center" vertical="center"/>
    </xf>
    <xf numFmtId="49" fontId="19" fillId="17" borderId="28" xfId="0" applyNumberFormat="1" applyFont="1" applyFill="1" applyBorder="1" applyAlignment="1">
      <alignment horizontal="center" vertical="center"/>
    </xf>
    <xf numFmtId="0" fontId="21" fillId="5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0" fontId="23" fillId="5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64" fontId="18" fillId="0" borderId="0" xfId="0" applyNumberFormat="1" applyFont="1" applyBorder="1" applyAlignment="1">
      <alignment horizontal="left" vertical="center" wrapText="1"/>
    </xf>
    <xf numFmtId="0" fontId="41" fillId="6" borderId="18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15" borderId="0" xfId="0" applyFont="1" applyFill="1" applyAlignment="1">
      <alignment horizontal="center" vertical="center"/>
    </xf>
    <xf numFmtId="49" fontId="53" fillId="5" borderId="0" xfId="0" applyNumberFormat="1" applyFont="1" applyFill="1" applyBorder="1" applyAlignment="1">
      <alignment horizontal="center" vertical="center"/>
    </xf>
    <xf numFmtId="0" fontId="53" fillId="5" borderId="0" xfId="0" applyFont="1" applyFill="1" applyAlignment="1">
      <alignment horizontal="center" vertical="center"/>
    </xf>
    <xf numFmtId="0" fontId="54" fillId="0" borderId="0" xfId="0" applyFont="1" applyAlignment="1">
      <alignment horizontal="center"/>
    </xf>
    <xf numFmtId="0" fontId="53" fillId="5" borderId="0" xfId="0" applyFont="1" applyFill="1" applyAlignment="1">
      <alignment horizontal="center" vertical="center" wrapText="1"/>
    </xf>
    <xf numFmtId="0" fontId="53" fillId="0" borderId="0" xfId="0" applyNumberFormat="1" applyFont="1" applyAlignment="1">
      <alignment horizontal="center" vertical="center"/>
    </xf>
    <xf numFmtId="0" fontId="21" fillId="9" borderId="29" xfId="0" applyFont="1" applyFill="1" applyBorder="1" applyAlignment="1">
      <alignment horizontal="left" vertical="center" indent="1"/>
    </xf>
    <xf numFmtId="49" fontId="35" fillId="9" borderId="27" xfId="0" applyNumberFormat="1" applyFont="1" applyFill="1" applyBorder="1" applyAlignment="1">
      <alignment horizontal="center" vertical="center"/>
    </xf>
    <xf numFmtId="0" fontId="23" fillId="9" borderId="27" xfId="0" applyFont="1" applyFill="1" applyBorder="1" applyAlignment="1">
      <alignment horizontal="left" vertical="center"/>
    </xf>
    <xf numFmtId="0" fontId="27" fillId="19" borderId="19" xfId="0" applyFont="1" applyFill="1" applyBorder="1" applyAlignment="1">
      <alignment horizontal="center" vertical="center"/>
    </xf>
    <xf numFmtId="0" fontId="19" fillId="19" borderId="20" xfId="0" applyFont="1" applyFill="1" applyBorder="1" applyAlignment="1">
      <alignment horizontal="center" vertical="center"/>
    </xf>
    <xf numFmtId="164" fontId="14" fillId="20" borderId="20" xfId="0" applyNumberFormat="1" applyFont="1" applyFill="1" applyBorder="1" applyAlignment="1">
      <alignment horizontal="center" vertical="center"/>
    </xf>
    <xf numFmtId="0" fontId="23" fillId="19" borderId="20" xfId="0" applyFont="1" applyFill="1" applyBorder="1" applyAlignment="1">
      <alignment horizontal="left" vertical="center"/>
    </xf>
    <xf numFmtId="164" fontId="14" fillId="20" borderId="20" xfId="0" applyNumberFormat="1" applyFont="1" applyFill="1" applyBorder="1" applyAlignment="1">
      <alignment horizontal="left" vertical="center"/>
    </xf>
    <xf numFmtId="164" fontId="14" fillId="20" borderId="8" xfId="0" applyNumberFormat="1" applyFont="1" applyFill="1" applyBorder="1" applyAlignment="1">
      <alignment horizontal="left" vertical="center"/>
    </xf>
    <xf numFmtId="0" fontId="53" fillId="19" borderId="0" xfId="0" applyFont="1" applyFill="1" applyBorder="1" applyAlignment="1">
      <alignment horizontal="center" vertical="center"/>
    </xf>
    <xf numFmtId="0" fontId="19" fillId="19" borderId="0" xfId="0" applyFont="1" applyFill="1" applyBorder="1" applyAlignment="1">
      <alignment horizontal="center" vertical="center"/>
    </xf>
    <xf numFmtId="164" fontId="14" fillId="20" borderId="0" xfId="0" applyNumberFormat="1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horizontal="left" vertical="center"/>
    </xf>
    <xf numFmtId="164" fontId="14" fillId="20" borderId="0" xfId="0" applyNumberFormat="1" applyFont="1" applyFill="1" applyBorder="1" applyAlignment="1">
      <alignment horizontal="left" vertical="center"/>
    </xf>
    <xf numFmtId="0" fontId="27" fillId="20" borderId="0" xfId="0" applyFont="1" applyFill="1" applyBorder="1" applyAlignment="1">
      <alignment horizontal="center" vertical="center"/>
    </xf>
    <xf numFmtId="0" fontId="39" fillId="20" borderId="20" xfId="0" applyFont="1" applyFill="1" applyBorder="1" applyAlignment="1">
      <alignment vertical="center"/>
    </xf>
    <xf numFmtId="0" fontId="6" fillId="20" borderId="20" xfId="0" applyFont="1" applyFill="1" applyBorder="1" applyAlignment="1">
      <alignment horizontal="center" vertical="center"/>
    </xf>
    <xf numFmtId="164" fontId="18" fillId="20" borderId="8" xfId="0" applyNumberFormat="1" applyFont="1" applyFill="1" applyBorder="1" applyAlignment="1">
      <alignment horizontal="left" vertical="center"/>
    </xf>
    <xf numFmtId="0" fontId="12" fillId="20" borderId="0" xfId="0" applyFont="1" applyFill="1" applyAlignment="1">
      <alignment horizontal="center" vertical="center"/>
    </xf>
    <xf numFmtId="0" fontId="39" fillId="20" borderId="0" xfId="0" applyFont="1" applyFill="1" applyAlignment="1">
      <alignment vertical="center"/>
    </xf>
    <xf numFmtId="0" fontId="6" fillId="20" borderId="0" xfId="0" applyFont="1" applyFill="1" applyBorder="1" applyAlignment="1">
      <alignment horizontal="center" vertical="center"/>
    </xf>
    <xf numFmtId="164" fontId="18" fillId="20" borderId="0" xfId="0" applyNumberFormat="1" applyFont="1" applyFill="1" applyBorder="1" applyAlignment="1">
      <alignment horizontal="left" vertical="center"/>
    </xf>
    <xf numFmtId="0" fontId="4" fillId="11" borderId="29" xfId="0" applyFont="1" applyFill="1" applyBorder="1" applyAlignment="1">
      <alignment horizontal="left" vertical="center"/>
    </xf>
    <xf numFmtId="164" fontId="14" fillId="11" borderId="27" xfId="0" applyNumberFormat="1" applyFont="1" applyFill="1" applyBorder="1" applyAlignment="1">
      <alignment horizontal="left" vertical="center"/>
    </xf>
    <xf numFmtId="0" fontId="5" fillId="11" borderId="30" xfId="0" applyFont="1" applyFill="1" applyBorder="1" applyAlignment="1">
      <alignment vertical="center"/>
    </xf>
    <xf numFmtId="0" fontId="27" fillId="20" borderId="19" xfId="0" applyFont="1" applyFill="1" applyBorder="1" applyAlignment="1">
      <alignment horizontal="center" vertical="center"/>
    </xf>
    <xf numFmtId="0" fontId="12" fillId="20" borderId="20" xfId="0" applyFont="1" applyFill="1" applyBorder="1" applyAlignment="1">
      <alignment horizontal="center" vertical="center"/>
    </xf>
    <xf numFmtId="0" fontId="5" fillId="20" borderId="0" xfId="0" applyFont="1" applyFill="1" applyAlignment="1">
      <alignment vertical="center"/>
    </xf>
    <xf numFmtId="0" fontId="53" fillId="20" borderId="0" xfId="0" applyFont="1" applyFill="1" applyAlignment="1">
      <alignment horizontal="center" vertical="center"/>
    </xf>
    <xf numFmtId="0" fontId="45" fillId="0" borderId="0" xfId="0" applyNumberFormat="1" applyFont="1" applyAlignment="1">
      <alignment horizontal="center" vertical="center"/>
    </xf>
    <xf numFmtId="0" fontId="4" fillId="11" borderId="2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6" fillId="0" borderId="0" xfId="0" applyFont="1" applyBorder="1"/>
    <xf numFmtId="0" fontId="19" fillId="5" borderId="0" xfId="0" applyFont="1" applyFill="1" applyBorder="1" applyAlignment="1">
      <alignment vertical="center"/>
    </xf>
    <xf numFmtId="0" fontId="31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27" fillId="19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5" fillId="5" borderId="0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horizontal="left" vertical="center"/>
    </xf>
    <xf numFmtId="164" fontId="14" fillId="11" borderId="0" xfId="0" applyNumberFormat="1" applyFont="1" applyFill="1" applyBorder="1" applyAlignment="1">
      <alignment horizontal="left" vertical="center"/>
    </xf>
    <xf numFmtId="0" fontId="5" fillId="11" borderId="0" xfId="0" applyFont="1" applyFill="1" applyBorder="1" applyAlignment="1">
      <alignment vertical="center"/>
    </xf>
    <xf numFmtId="0" fontId="12" fillId="20" borderId="0" xfId="0" applyFont="1" applyFill="1" applyBorder="1" applyAlignment="1">
      <alignment horizontal="center" vertical="center"/>
    </xf>
    <xf numFmtId="0" fontId="39" fillId="20" borderId="0" xfId="0" applyFont="1" applyFill="1" applyBorder="1" applyAlignment="1">
      <alignment vertical="center"/>
    </xf>
    <xf numFmtId="0" fontId="5" fillId="20" borderId="0" xfId="0" applyFont="1" applyFill="1" applyBorder="1" applyAlignment="1">
      <alignment vertical="center"/>
    </xf>
    <xf numFmtId="0" fontId="0" fillId="5" borderId="0" xfId="0" applyFill="1" applyBorder="1"/>
    <xf numFmtId="0" fontId="21" fillId="5" borderId="0" xfId="0" applyFont="1" applyFill="1" applyBorder="1" applyAlignment="1">
      <alignment horizontal="left" vertical="center"/>
    </xf>
    <xf numFmtId="0" fontId="11" fillId="0" borderId="32" xfId="0" applyFont="1" applyBorder="1" applyAlignment="1">
      <alignment horizontal="right" vertical="center"/>
    </xf>
    <xf numFmtId="0" fontId="22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horizontal="right" vertical="center"/>
    </xf>
    <xf numFmtId="0" fontId="9" fillId="2" borderId="32" xfId="0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27" fillId="5" borderId="3" xfId="0" applyFont="1" applyFill="1" applyBorder="1" applyAlignment="1">
      <alignment horizontal="center" vertical="center"/>
    </xf>
    <xf numFmtId="0" fontId="27" fillId="19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1" fillId="21" borderId="0" xfId="0" applyFont="1" applyFill="1" applyBorder="1" applyAlignment="1">
      <alignment horizontal="left" vertical="center" indent="1"/>
    </xf>
    <xf numFmtId="0" fontId="27" fillId="21" borderId="0" xfId="0" applyFont="1" applyFill="1" applyBorder="1" applyAlignment="1">
      <alignment horizontal="center" vertical="center"/>
    </xf>
    <xf numFmtId="49" fontId="35" fillId="21" borderId="0" xfId="0" applyNumberFormat="1" applyFont="1" applyFill="1" applyBorder="1" applyAlignment="1">
      <alignment horizontal="center" vertical="center"/>
    </xf>
    <xf numFmtId="0" fontId="23" fillId="21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9" fillId="2" borderId="32" xfId="0" applyFont="1" applyFill="1" applyBorder="1" applyAlignment="1">
      <alignment horizontal="left" vertical="center" indent="1"/>
    </xf>
    <xf numFmtId="0" fontId="43" fillId="0" borderId="0" xfId="0" applyFont="1" applyAlignment="1">
      <alignment horizontal="left" indent="1"/>
    </xf>
    <xf numFmtId="0" fontId="4" fillId="0" borderId="0" xfId="0" applyFont="1" applyBorder="1" applyAlignment="1">
      <alignment horizontal="left" vertical="center" indent="1"/>
    </xf>
    <xf numFmtId="0" fontId="37" fillId="0" borderId="0" xfId="0" applyFont="1" applyAlignment="1">
      <alignment horizontal="left" indent="1"/>
    </xf>
    <xf numFmtId="0" fontId="46" fillId="0" borderId="0" xfId="0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4" fillId="11" borderId="0" xfId="0" applyFont="1" applyFill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9" fillId="2" borderId="6" xfId="0" applyFont="1" applyFill="1" applyBorder="1" applyAlignment="1">
      <alignment horizontal="left" vertical="center" indent="1"/>
    </xf>
    <xf numFmtId="0" fontId="19" fillId="5" borderId="10" xfId="0" applyFont="1" applyFill="1" applyBorder="1" applyAlignment="1">
      <alignment horizontal="left" vertical="center" indent="1"/>
    </xf>
    <xf numFmtId="164" fontId="18" fillId="0" borderId="0" xfId="0" applyNumberFormat="1" applyFont="1" applyBorder="1" applyAlignment="1">
      <alignment horizontal="left" vertical="center" indent="1"/>
    </xf>
    <xf numFmtId="164" fontId="18" fillId="3" borderId="0" xfId="0" applyNumberFormat="1" applyFont="1" applyFill="1" applyBorder="1" applyAlignment="1">
      <alignment horizontal="left" vertical="center" indent="1"/>
    </xf>
    <xf numFmtId="164" fontId="18" fillId="12" borderId="0" xfId="0" applyNumberFormat="1" applyFont="1" applyFill="1" applyBorder="1" applyAlignment="1">
      <alignment horizontal="left" vertical="center" indent="1"/>
    </xf>
    <xf numFmtId="0" fontId="23" fillId="5" borderId="0" xfId="0" applyFont="1" applyFill="1" applyBorder="1" applyAlignment="1">
      <alignment horizontal="left" vertical="center" indent="1"/>
    </xf>
    <xf numFmtId="0" fontId="45" fillId="0" borderId="0" xfId="0" applyNumberFormat="1" applyFont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44" fillId="8" borderId="33" xfId="0" applyFont="1" applyFill="1" applyBorder="1" applyAlignment="1">
      <alignment horizontal="center" vertical="center"/>
    </xf>
    <xf numFmtId="0" fontId="44" fillId="8" borderId="34" xfId="0" applyFont="1" applyFill="1" applyBorder="1" applyAlignment="1">
      <alignment horizontal="center" vertical="center"/>
    </xf>
    <xf numFmtId="0" fontId="44" fillId="8" borderId="35" xfId="0" applyFont="1" applyFill="1" applyBorder="1" applyAlignment="1">
      <alignment horizontal="center" vertical="center"/>
    </xf>
    <xf numFmtId="0" fontId="44" fillId="8" borderId="36" xfId="0" applyFont="1" applyFill="1" applyBorder="1" applyAlignment="1">
      <alignment horizontal="center" vertical="center"/>
    </xf>
    <xf numFmtId="0" fontId="44" fillId="8" borderId="37" xfId="0" applyFont="1" applyFill="1" applyBorder="1" applyAlignment="1">
      <alignment horizontal="center" vertical="center"/>
    </xf>
    <xf numFmtId="0" fontId="44" fillId="8" borderId="31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 vertical="center"/>
    </xf>
    <xf numFmtId="0" fontId="44" fillId="8" borderId="26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44" fillId="8" borderId="21" xfId="0" applyFont="1" applyFill="1" applyBorder="1" applyAlignment="1">
      <alignment horizontal="center" vertical="center"/>
    </xf>
    <xf numFmtId="0" fontId="44" fillId="8" borderId="22" xfId="0" applyFont="1" applyFill="1" applyBorder="1" applyAlignment="1">
      <alignment horizontal="center" vertical="center"/>
    </xf>
    <xf numFmtId="0" fontId="44" fillId="8" borderId="23" xfId="0" applyFont="1" applyFill="1" applyBorder="1" applyAlignment="1">
      <alignment horizontal="center" vertical="center"/>
    </xf>
    <xf numFmtId="0" fontId="44" fillId="8" borderId="24" xfId="0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FFFF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FFFF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alignment horizontal="left" textRotation="0" indent="0" justifyLastLine="0" shrinkToFit="0" readingOrder="0"/>
    </dxf>
  </dxfs>
  <tableStyles count="0" defaultTableStyle="TableStyleMedium2" defaultPivotStyle="PivotStyleMedium9"/>
  <colors>
    <mruColors>
      <color rgb="FF00FFFF"/>
      <color rgb="FF4FBF6A"/>
      <color rgb="FF3906BA"/>
      <color rgb="FF0000FF"/>
      <color rgb="FFFF3300"/>
      <color rgb="FFCCFF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152400</xdr:rowOff>
    </xdr:from>
    <xdr:to>
      <xdr:col>12</xdr:col>
      <xdr:colOff>121920</xdr:colOff>
      <xdr:row>13</xdr:row>
      <xdr:rowOff>167640</xdr:rowOff>
    </xdr:to>
    <xdr:cxnSp macro="">
      <xdr:nvCxnSpPr>
        <xdr:cNvPr id="3" name="Прямая со стрелкой 2"/>
        <xdr:cNvCxnSpPr/>
      </xdr:nvCxnSpPr>
      <xdr:spPr>
        <a:xfrm flipV="1">
          <a:off x="762000" y="777240"/>
          <a:ext cx="10416540" cy="34518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1463040</xdr:colOff>
      <xdr:row>1</xdr:row>
      <xdr:rowOff>91440</xdr:rowOff>
    </xdr:from>
    <xdr:to>
      <xdr:col>12</xdr:col>
      <xdr:colOff>137160</xdr:colOff>
      <xdr:row>4</xdr:row>
      <xdr:rowOff>167640</xdr:rowOff>
    </xdr:to>
    <xdr:cxnSp macro="">
      <xdr:nvCxnSpPr>
        <xdr:cNvPr id="4" name="Прямая со стрелкой 3"/>
        <xdr:cNvCxnSpPr/>
      </xdr:nvCxnSpPr>
      <xdr:spPr>
        <a:xfrm>
          <a:off x="2529840" y="403860"/>
          <a:ext cx="8663940" cy="10134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426720</xdr:colOff>
      <xdr:row>1</xdr:row>
      <xdr:rowOff>152400</xdr:rowOff>
    </xdr:from>
    <xdr:to>
      <xdr:col>13</xdr:col>
      <xdr:colOff>137160</xdr:colOff>
      <xdr:row>5</xdr:row>
      <xdr:rowOff>182880</xdr:rowOff>
    </xdr:to>
    <xdr:cxnSp macro="">
      <xdr:nvCxnSpPr>
        <xdr:cNvPr id="5" name="Прямая со стрелкой 4"/>
        <xdr:cNvCxnSpPr/>
      </xdr:nvCxnSpPr>
      <xdr:spPr>
        <a:xfrm>
          <a:off x="5775960" y="464820"/>
          <a:ext cx="5882640" cy="12801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1950720</xdr:colOff>
      <xdr:row>18</xdr:row>
      <xdr:rowOff>121920</xdr:rowOff>
    </xdr:from>
    <xdr:to>
      <xdr:col>15</xdr:col>
      <xdr:colOff>121920</xdr:colOff>
      <xdr:row>18</xdr:row>
      <xdr:rowOff>152400</xdr:rowOff>
    </xdr:to>
    <xdr:cxnSp macro="">
      <xdr:nvCxnSpPr>
        <xdr:cNvPr id="6" name="Прямая со стрелкой 5"/>
        <xdr:cNvCxnSpPr/>
      </xdr:nvCxnSpPr>
      <xdr:spPr>
        <a:xfrm>
          <a:off x="3017520" y="5882640"/>
          <a:ext cx="10805160" cy="304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18</xdr:row>
      <xdr:rowOff>0</xdr:rowOff>
    </xdr:from>
    <xdr:to>
      <xdr:col>25</xdr:col>
      <xdr:colOff>190500</xdr:colOff>
      <xdr:row>18</xdr:row>
      <xdr:rowOff>190500</xdr:rowOff>
    </xdr:to>
    <xdr:pic>
      <xdr:nvPicPr>
        <xdr:cNvPr id="19" name="Рисунок 18" descr=":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0260" y="562356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762000</xdr:colOff>
      <xdr:row>2</xdr:row>
      <xdr:rowOff>152400</xdr:rowOff>
    </xdr:from>
    <xdr:to>
      <xdr:col>10</xdr:col>
      <xdr:colOff>121920</xdr:colOff>
      <xdr:row>13</xdr:row>
      <xdr:rowOff>167640</xdr:rowOff>
    </xdr:to>
    <xdr:cxnSp macro="">
      <xdr:nvCxnSpPr>
        <xdr:cNvPr id="21" name="Прямая со стрелкой 20"/>
        <xdr:cNvCxnSpPr/>
      </xdr:nvCxnSpPr>
      <xdr:spPr>
        <a:xfrm flipV="1">
          <a:off x="762000" y="792480"/>
          <a:ext cx="10317480" cy="35356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1463040</xdr:colOff>
      <xdr:row>1</xdr:row>
      <xdr:rowOff>91440</xdr:rowOff>
    </xdr:from>
    <xdr:to>
      <xdr:col>10</xdr:col>
      <xdr:colOff>137160</xdr:colOff>
      <xdr:row>4</xdr:row>
      <xdr:rowOff>167640</xdr:rowOff>
    </xdr:to>
    <xdr:cxnSp macro="">
      <xdr:nvCxnSpPr>
        <xdr:cNvPr id="23" name="Прямая со стрелкой 22"/>
        <xdr:cNvCxnSpPr/>
      </xdr:nvCxnSpPr>
      <xdr:spPr>
        <a:xfrm>
          <a:off x="2529840" y="411480"/>
          <a:ext cx="8564880" cy="10363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426720</xdr:colOff>
      <xdr:row>1</xdr:row>
      <xdr:rowOff>152400</xdr:rowOff>
    </xdr:from>
    <xdr:to>
      <xdr:col>11</xdr:col>
      <xdr:colOff>137160</xdr:colOff>
      <xdr:row>5</xdr:row>
      <xdr:rowOff>182880</xdr:rowOff>
    </xdr:to>
    <xdr:cxnSp macro="">
      <xdr:nvCxnSpPr>
        <xdr:cNvPr id="25" name="Прямая со стрелкой 24"/>
        <xdr:cNvCxnSpPr/>
      </xdr:nvCxnSpPr>
      <xdr:spPr>
        <a:xfrm>
          <a:off x="5669280" y="472440"/>
          <a:ext cx="5897880" cy="13106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1950720</xdr:colOff>
      <xdr:row>18</xdr:row>
      <xdr:rowOff>121920</xdr:rowOff>
    </xdr:from>
    <xdr:to>
      <xdr:col>16</xdr:col>
      <xdr:colOff>30480</xdr:colOff>
      <xdr:row>19</xdr:row>
      <xdr:rowOff>152400</xdr:rowOff>
    </xdr:to>
    <xdr:cxnSp macro="">
      <xdr:nvCxnSpPr>
        <xdr:cNvPr id="27" name="Прямая со стрелкой 26"/>
        <xdr:cNvCxnSpPr/>
      </xdr:nvCxnSpPr>
      <xdr:spPr>
        <a:xfrm>
          <a:off x="3017520" y="5882640"/>
          <a:ext cx="11216640" cy="3505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594360</xdr:colOff>
      <xdr:row>19</xdr:row>
      <xdr:rowOff>30480</xdr:rowOff>
    </xdr:from>
    <xdr:to>
      <xdr:col>16</xdr:col>
      <xdr:colOff>76200</xdr:colOff>
      <xdr:row>21</xdr:row>
      <xdr:rowOff>0</xdr:rowOff>
    </xdr:to>
    <xdr:cxnSp macro="">
      <xdr:nvCxnSpPr>
        <xdr:cNvPr id="29" name="Прямая со стрелкой 28"/>
        <xdr:cNvCxnSpPr/>
      </xdr:nvCxnSpPr>
      <xdr:spPr>
        <a:xfrm>
          <a:off x="3931920" y="6111240"/>
          <a:ext cx="10347960" cy="609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1584960</xdr:colOff>
      <xdr:row>1</xdr:row>
      <xdr:rowOff>121920</xdr:rowOff>
    </xdr:from>
    <xdr:to>
      <xdr:col>9</xdr:col>
      <xdr:colOff>365760</xdr:colOff>
      <xdr:row>4</xdr:row>
      <xdr:rowOff>121920</xdr:rowOff>
    </xdr:to>
    <xdr:cxnSp macro="">
      <xdr:nvCxnSpPr>
        <xdr:cNvPr id="5" name="Прямая со стрелкой 4"/>
        <xdr:cNvCxnSpPr/>
      </xdr:nvCxnSpPr>
      <xdr:spPr>
        <a:xfrm flipH="1" flipV="1">
          <a:off x="2651760" y="441960"/>
          <a:ext cx="7711440" cy="9601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868680</xdr:colOff>
      <xdr:row>1</xdr:row>
      <xdr:rowOff>167640</xdr:rowOff>
    </xdr:from>
    <xdr:to>
      <xdr:col>10</xdr:col>
      <xdr:colOff>182880</xdr:colOff>
      <xdr:row>5</xdr:row>
      <xdr:rowOff>152400</xdr:rowOff>
    </xdr:to>
    <xdr:cxnSp macro="">
      <xdr:nvCxnSpPr>
        <xdr:cNvPr id="7" name="Прямая со стрелкой 6"/>
        <xdr:cNvCxnSpPr/>
      </xdr:nvCxnSpPr>
      <xdr:spPr>
        <a:xfrm flipH="1" flipV="1">
          <a:off x="4206240" y="487680"/>
          <a:ext cx="6446520" cy="12649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1600200</xdr:colOff>
      <xdr:row>19</xdr:row>
      <xdr:rowOff>30480</xdr:rowOff>
    </xdr:from>
    <xdr:to>
      <xdr:col>15</xdr:col>
      <xdr:colOff>396240</xdr:colOff>
      <xdr:row>19</xdr:row>
      <xdr:rowOff>152400</xdr:rowOff>
    </xdr:to>
    <xdr:cxnSp macro="">
      <xdr:nvCxnSpPr>
        <xdr:cNvPr id="9" name="Прямая со стрелкой 8"/>
        <xdr:cNvCxnSpPr/>
      </xdr:nvCxnSpPr>
      <xdr:spPr>
        <a:xfrm flipH="1" flipV="1">
          <a:off x="2667000" y="6111240"/>
          <a:ext cx="10972800" cy="1219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838200</xdr:colOff>
      <xdr:row>18</xdr:row>
      <xdr:rowOff>121920</xdr:rowOff>
    </xdr:from>
    <xdr:to>
      <xdr:col>16</xdr:col>
      <xdr:colOff>106680</xdr:colOff>
      <xdr:row>20</xdr:row>
      <xdr:rowOff>152400</xdr:rowOff>
    </xdr:to>
    <xdr:cxnSp macro="">
      <xdr:nvCxnSpPr>
        <xdr:cNvPr id="13" name="Прямая со стрелкой 12"/>
        <xdr:cNvCxnSpPr/>
      </xdr:nvCxnSpPr>
      <xdr:spPr>
        <a:xfrm flipH="1" flipV="1">
          <a:off x="4175760" y="5882640"/>
          <a:ext cx="9646920" cy="6705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1386840</xdr:colOff>
      <xdr:row>19</xdr:row>
      <xdr:rowOff>259080</xdr:rowOff>
    </xdr:from>
    <xdr:to>
      <xdr:col>16</xdr:col>
      <xdr:colOff>60960</xdr:colOff>
      <xdr:row>21</xdr:row>
      <xdr:rowOff>152400</xdr:rowOff>
    </xdr:to>
    <xdr:cxnSp macro="">
      <xdr:nvCxnSpPr>
        <xdr:cNvPr id="17" name="Прямая со стрелкой 16"/>
        <xdr:cNvCxnSpPr/>
      </xdr:nvCxnSpPr>
      <xdr:spPr>
        <a:xfrm flipH="1" flipV="1">
          <a:off x="6690360" y="6339840"/>
          <a:ext cx="7086600" cy="533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655320</xdr:colOff>
      <xdr:row>2</xdr:row>
      <xdr:rowOff>152400</xdr:rowOff>
    </xdr:from>
    <xdr:to>
      <xdr:col>9</xdr:col>
      <xdr:colOff>259080</xdr:colOff>
      <xdr:row>18</xdr:row>
      <xdr:rowOff>91440</xdr:rowOff>
    </xdr:to>
    <xdr:cxnSp macro="">
      <xdr:nvCxnSpPr>
        <xdr:cNvPr id="19" name="Прямая со стрелкой 18"/>
        <xdr:cNvCxnSpPr/>
      </xdr:nvCxnSpPr>
      <xdr:spPr>
        <a:xfrm flipH="1">
          <a:off x="655320" y="792480"/>
          <a:ext cx="9601200" cy="50596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822960</xdr:colOff>
      <xdr:row>25</xdr:row>
      <xdr:rowOff>259080</xdr:rowOff>
    </xdr:from>
    <xdr:to>
      <xdr:col>9</xdr:col>
      <xdr:colOff>243840</xdr:colOff>
      <xdr:row>37</xdr:row>
      <xdr:rowOff>137160</xdr:rowOff>
    </xdr:to>
    <xdr:cxnSp macro="">
      <xdr:nvCxnSpPr>
        <xdr:cNvPr id="4" name="Прямая со стрелкой 3"/>
        <xdr:cNvCxnSpPr/>
      </xdr:nvCxnSpPr>
      <xdr:spPr>
        <a:xfrm flipH="1" flipV="1">
          <a:off x="822960" y="8260080"/>
          <a:ext cx="9418320" cy="37185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1920240</xdr:colOff>
      <xdr:row>31</xdr:row>
      <xdr:rowOff>274320</xdr:rowOff>
    </xdr:from>
    <xdr:to>
      <xdr:col>9</xdr:col>
      <xdr:colOff>198120</xdr:colOff>
      <xdr:row>40</xdr:row>
      <xdr:rowOff>76200</xdr:rowOff>
    </xdr:to>
    <xdr:cxnSp macro="">
      <xdr:nvCxnSpPr>
        <xdr:cNvPr id="8" name="Прямая со стрелкой 7"/>
        <xdr:cNvCxnSpPr/>
      </xdr:nvCxnSpPr>
      <xdr:spPr>
        <a:xfrm flipH="1" flipV="1">
          <a:off x="2987040" y="10195560"/>
          <a:ext cx="7208520" cy="26822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1356360</xdr:colOff>
      <xdr:row>24</xdr:row>
      <xdr:rowOff>167640</xdr:rowOff>
    </xdr:from>
    <xdr:to>
      <xdr:col>11</xdr:col>
      <xdr:colOff>975360</xdr:colOff>
      <xdr:row>41</xdr:row>
      <xdr:rowOff>137160</xdr:rowOff>
    </xdr:to>
    <xdr:cxnSp macro="">
      <xdr:nvCxnSpPr>
        <xdr:cNvPr id="12" name="Прямая со стрелкой 11"/>
        <xdr:cNvCxnSpPr/>
      </xdr:nvCxnSpPr>
      <xdr:spPr>
        <a:xfrm flipH="1" flipV="1">
          <a:off x="6659880" y="7848600"/>
          <a:ext cx="5135880" cy="5410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1264920</xdr:colOff>
      <xdr:row>25</xdr:row>
      <xdr:rowOff>106680</xdr:rowOff>
    </xdr:from>
    <xdr:to>
      <xdr:col>11</xdr:col>
      <xdr:colOff>1158240</xdr:colOff>
      <xdr:row>41</xdr:row>
      <xdr:rowOff>228600</xdr:rowOff>
    </xdr:to>
    <xdr:cxnSp macro="">
      <xdr:nvCxnSpPr>
        <xdr:cNvPr id="15" name="Прямая со стрелкой 14"/>
        <xdr:cNvCxnSpPr/>
      </xdr:nvCxnSpPr>
      <xdr:spPr>
        <a:xfrm flipH="1" flipV="1">
          <a:off x="6568440" y="8107680"/>
          <a:ext cx="5410200" cy="52425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1219200</xdr:colOff>
      <xdr:row>26</xdr:row>
      <xdr:rowOff>106680</xdr:rowOff>
    </xdr:from>
    <xdr:to>
      <xdr:col>11</xdr:col>
      <xdr:colOff>1219200</xdr:colOff>
      <xdr:row>43</xdr:row>
      <xdr:rowOff>137160</xdr:rowOff>
    </xdr:to>
    <xdr:cxnSp macro="">
      <xdr:nvCxnSpPr>
        <xdr:cNvPr id="18" name="Прямая со стрелкой 17"/>
        <xdr:cNvCxnSpPr/>
      </xdr:nvCxnSpPr>
      <xdr:spPr>
        <a:xfrm flipH="1" flipV="1">
          <a:off x="6522720" y="8427720"/>
          <a:ext cx="5516880" cy="54711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1356360</xdr:colOff>
      <xdr:row>27</xdr:row>
      <xdr:rowOff>228600</xdr:rowOff>
    </xdr:from>
    <xdr:to>
      <xdr:col>11</xdr:col>
      <xdr:colOff>1127760</xdr:colOff>
      <xdr:row>44</xdr:row>
      <xdr:rowOff>167640</xdr:rowOff>
    </xdr:to>
    <xdr:cxnSp macro="">
      <xdr:nvCxnSpPr>
        <xdr:cNvPr id="25" name="Прямая со стрелкой 24"/>
        <xdr:cNvCxnSpPr/>
      </xdr:nvCxnSpPr>
      <xdr:spPr>
        <a:xfrm flipH="1" flipV="1">
          <a:off x="6659880" y="8869680"/>
          <a:ext cx="5288280" cy="53797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1264920</xdr:colOff>
      <xdr:row>28</xdr:row>
      <xdr:rowOff>243840</xdr:rowOff>
    </xdr:from>
    <xdr:to>
      <xdr:col>11</xdr:col>
      <xdr:colOff>1127760</xdr:colOff>
      <xdr:row>45</xdr:row>
      <xdr:rowOff>182880</xdr:rowOff>
    </xdr:to>
    <xdr:cxnSp macro="">
      <xdr:nvCxnSpPr>
        <xdr:cNvPr id="28" name="Прямая со стрелкой 27"/>
        <xdr:cNvCxnSpPr/>
      </xdr:nvCxnSpPr>
      <xdr:spPr>
        <a:xfrm flipH="1" flipV="1">
          <a:off x="6568440" y="9204960"/>
          <a:ext cx="5379720" cy="53797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1127760</xdr:colOff>
      <xdr:row>29</xdr:row>
      <xdr:rowOff>259080</xdr:rowOff>
    </xdr:from>
    <xdr:to>
      <xdr:col>11</xdr:col>
      <xdr:colOff>1249680</xdr:colOff>
      <xdr:row>46</xdr:row>
      <xdr:rowOff>121920</xdr:rowOff>
    </xdr:to>
    <xdr:cxnSp macro="">
      <xdr:nvCxnSpPr>
        <xdr:cNvPr id="30" name="Прямая со стрелкой 29"/>
        <xdr:cNvCxnSpPr/>
      </xdr:nvCxnSpPr>
      <xdr:spPr>
        <a:xfrm flipH="1" flipV="1">
          <a:off x="6431280" y="9540240"/>
          <a:ext cx="5638800" cy="53035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1173480</xdr:colOff>
      <xdr:row>30</xdr:row>
      <xdr:rowOff>182880</xdr:rowOff>
    </xdr:from>
    <xdr:to>
      <xdr:col>11</xdr:col>
      <xdr:colOff>1325880</xdr:colOff>
      <xdr:row>47</xdr:row>
      <xdr:rowOff>213360</xdr:rowOff>
    </xdr:to>
    <xdr:cxnSp macro="">
      <xdr:nvCxnSpPr>
        <xdr:cNvPr id="34" name="Прямая со стрелкой 33"/>
        <xdr:cNvCxnSpPr/>
      </xdr:nvCxnSpPr>
      <xdr:spPr>
        <a:xfrm flipH="1" flipV="1">
          <a:off x="6477000" y="9784080"/>
          <a:ext cx="5669280" cy="54711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1219200</xdr:colOff>
      <xdr:row>31</xdr:row>
      <xdr:rowOff>198120</xdr:rowOff>
    </xdr:from>
    <xdr:to>
      <xdr:col>11</xdr:col>
      <xdr:colOff>1463040</xdr:colOff>
      <xdr:row>48</xdr:row>
      <xdr:rowOff>182880</xdr:rowOff>
    </xdr:to>
    <xdr:cxnSp macro="">
      <xdr:nvCxnSpPr>
        <xdr:cNvPr id="36" name="Прямая со стрелкой 35"/>
        <xdr:cNvCxnSpPr/>
      </xdr:nvCxnSpPr>
      <xdr:spPr>
        <a:xfrm flipH="1" flipV="1">
          <a:off x="6522720" y="10119360"/>
          <a:ext cx="5760720" cy="54254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1158240</xdr:colOff>
      <xdr:row>32</xdr:row>
      <xdr:rowOff>76200</xdr:rowOff>
    </xdr:from>
    <xdr:to>
      <xdr:col>11</xdr:col>
      <xdr:colOff>1402080</xdr:colOff>
      <xdr:row>49</xdr:row>
      <xdr:rowOff>243840</xdr:rowOff>
    </xdr:to>
    <xdr:cxnSp macro="">
      <xdr:nvCxnSpPr>
        <xdr:cNvPr id="38" name="Прямая со стрелкой 37"/>
        <xdr:cNvCxnSpPr/>
      </xdr:nvCxnSpPr>
      <xdr:spPr>
        <a:xfrm flipH="1" flipV="1">
          <a:off x="6461760" y="10317480"/>
          <a:ext cx="5760720" cy="56083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190500</xdr:colOff>
      <xdr:row>18</xdr:row>
      <xdr:rowOff>190500</xdr:rowOff>
    </xdr:to>
    <xdr:pic>
      <xdr:nvPicPr>
        <xdr:cNvPr id="21" name="Рисунок 20" descr=":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0260" y="562356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Таблица134" displayName="Таблица134" ref="A1:H1047496" totalsRowShown="0" headerRowDxfId="34" dataDxfId="32" headerRowBorderDxfId="33" tableBorderDxfId="31">
  <autoFilter ref="A1:H1047496"/>
  <tableColumns count="8">
    <tableColumn id="1" name="Код" dataDxfId="30"/>
    <tableColumn id="2" name="Улица" dataDxfId="29"/>
    <tableColumn id="8" name="Метка" dataDxfId="28"/>
    <tableColumn id="3" name="Дом" dataDxfId="27"/>
    <tableColumn id="4" name="Этаж" dataDxfId="26"/>
    <tableColumn id="5" name="Фамилия" dataDxfId="25"/>
    <tableColumn id="6" name="ДЖ_ИБ" dataDxfId="24"/>
    <tableColumn id="7" name="Возв." dataDxfId="23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1:H1047496" totalsRowShown="0" headerRowDxfId="22" dataDxfId="20" headerRowBorderDxfId="21" tableBorderDxfId="19">
  <autoFilter ref="A1:H1047496"/>
  <tableColumns count="8">
    <tableColumn id="1" name="Код" dataDxfId="18"/>
    <tableColumn id="2" name="Улица" dataDxfId="17"/>
    <tableColumn id="8" name="Метка" dataDxfId="16"/>
    <tableColumn id="3" name="Дом" dataDxfId="15"/>
    <tableColumn id="4" name="Этаж" dataDxfId="14"/>
    <tableColumn id="5" name="Фамилия" dataDxfId="13"/>
    <tableColumn id="6" name="ДЖ_ИБ" dataDxfId="12"/>
    <tableColumn id="7" name="Возв." dataDxfId="11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1" name="Таблица1" displayName="Таблица1" ref="A1:G1047496" totalsRowShown="0" headerRowDxfId="10" dataDxfId="8" headerRowBorderDxfId="9" tableBorderDxfId="7">
  <autoFilter ref="A1:G1047496"/>
  <tableColumns count="7">
    <tableColumn id="1" name="Код" dataDxfId="6"/>
    <tableColumn id="2" name="Улица" dataDxfId="5"/>
    <tableColumn id="3" name="Дом" dataDxfId="4"/>
    <tableColumn id="4" name="Этаж" dataDxfId="3"/>
    <tableColumn id="5" name="Фамилия" dataDxfId="2"/>
    <tableColumn id="6" name="ДЖ_ИБ" dataDxfId="1"/>
    <tableColumn id="7" name="Возв.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world.ru/forum/2-7319-70184-16-1384726558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6"/>
  <sheetViews>
    <sheetView tabSelected="1" zoomScale="50" zoomScaleNormal="50" workbookViewId="0">
      <selection activeCell="AH28" sqref="AH28"/>
    </sheetView>
  </sheetViews>
  <sheetFormatPr defaultRowHeight="25.05" customHeight="1" x14ac:dyDescent="0.35"/>
  <cols>
    <col min="1" max="1" width="15.5546875" style="74" customWidth="1"/>
    <col min="2" max="2" width="33.109375" style="74" customWidth="1"/>
    <col min="3" max="3" width="15.5546875" style="170" customWidth="1"/>
    <col min="4" max="4" width="13.77734375" style="74" customWidth="1"/>
    <col min="5" max="5" width="14.88671875" style="74" customWidth="1"/>
    <col min="6" max="6" width="24.6640625" style="74" customWidth="1"/>
    <col min="7" max="7" width="12.44140625" style="74" customWidth="1"/>
    <col min="8" max="8" width="20" style="74" customWidth="1"/>
    <col min="9" max="9" width="8.88671875" style="74"/>
    <col min="10" max="10" width="1" style="14" customWidth="1"/>
    <col min="11" max="11" width="1.44140625" style="14" customWidth="1"/>
    <col min="12" max="12" width="2.33203125" style="14" customWidth="1"/>
    <col min="13" max="13" width="6.77734375" style="42" customWidth="1"/>
    <col min="14" max="14" width="5.109375" style="11" customWidth="1"/>
    <col min="15" max="15" width="23.77734375" style="17" customWidth="1"/>
    <col min="16" max="16" width="3.21875" style="1" customWidth="1"/>
    <col min="17" max="17" width="5.6640625" style="2" customWidth="1"/>
    <col min="18" max="18" width="1.6640625" style="240" customWidth="1"/>
    <col min="19" max="19" width="2.33203125" style="14" customWidth="1"/>
    <col min="20" max="20" width="6.77734375" style="9" customWidth="1"/>
    <col min="21" max="21" width="5.109375" style="56" customWidth="1"/>
    <col min="22" max="22" width="23.77734375" style="17" customWidth="1"/>
    <col min="23" max="23" width="3.21875" style="1" customWidth="1"/>
    <col min="24" max="24" width="5.6640625" style="2" customWidth="1"/>
    <col min="25" max="25" width="0.88671875" style="17" customWidth="1"/>
    <col min="26" max="26" width="1.5546875" style="45" customWidth="1"/>
    <col min="27" max="27" width="4.109375" style="74" customWidth="1"/>
    <col min="28" max="28" width="8.88671875" style="74"/>
    <col min="29" max="29" width="13.21875" style="74" bestFit="1" customWidth="1"/>
    <col min="30" max="16384" width="8.88671875" style="74"/>
  </cols>
  <sheetData>
    <row r="1" spans="1:48" ht="25.05" customHeight="1" thickBot="1" x14ac:dyDescent="0.45">
      <c r="A1" s="77" t="s">
        <v>104</v>
      </c>
      <c r="B1" s="78" t="s">
        <v>106</v>
      </c>
      <c r="C1" s="164" t="s">
        <v>134</v>
      </c>
      <c r="D1" s="78" t="s">
        <v>107</v>
      </c>
      <c r="E1" s="79" t="s">
        <v>108</v>
      </c>
      <c r="F1" s="78" t="s">
        <v>109</v>
      </c>
      <c r="G1" s="80" t="s">
        <v>110</v>
      </c>
      <c r="H1" s="80" t="s">
        <v>111</v>
      </c>
      <c r="I1" s="81"/>
    </row>
    <row r="2" spans="1:48" ht="25.05" customHeight="1" thickTop="1" thickBot="1" x14ac:dyDescent="0.4">
      <c r="A2" s="141" t="s">
        <v>28</v>
      </c>
      <c r="B2" s="85" t="s">
        <v>46</v>
      </c>
      <c r="C2" s="182" t="s">
        <v>4</v>
      </c>
      <c r="D2" s="183">
        <v>77</v>
      </c>
      <c r="E2" s="184"/>
      <c r="F2" s="185" t="s">
        <v>38</v>
      </c>
      <c r="G2" s="186"/>
      <c r="H2" s="186"/>
      <c r="J2" s="265" t="s">
        <v>28</v>
      </c>
      <c r="K2" s="266"/>
      <c r="L2" s="266"/>
      <c r="M2" s="267"/>
      <c r="N2" s="268"/>
      <c r="O2" s="273" t="s">
        <v>18</v>
      </c>
      <c r="P2" s="273"/>
      <c r="Q2" s="273"/>
      <c r="R2" s="273"/>
      <c r="S2" s="273"/>
      <c r="T2" s="273"/>
      <c r="U2" s="273"/>
      <c r="V2" s="5" t="s">
        <v>37</v>
      </c>
      <c r="W2" s="259">
        <v>41584</v>
      </c>
      <c r="X2" s="259"/>
      <c r="Y2" s="260"/>
    </row>
    <row r="3" spans="1:48" ht="25.05" customHeight="1" thickTop="1" x14ac:dyDescent="0.35">
      <c r="A3" s="141" t="s">
        <v>28</v>
      </c>
      <c r="B3" s="51" t="s">
        <v>39</v>
      </c>
      <c r="C3" s="165" t="s">
        <v>20</v>
      </c>
      <c r="D3" s="25">
        <v>6</v>
      </c>
      <c r="E3" s="50"/>
      <c r="F3" s="28" t="s">
        <v>47</v>
      </c>
      <c r="G3" s="3"/>
      <c r="H3" s="7"/>
      <c r="J3" s="269"/>
      <c r="K3" s="270"/>
      <c r="L3" s="270"/>
      <c r="M3" s="271"/>
      <c r="N3" s="272"/>
      <c r="O3" s="228" t="s">
        <v>17</v>
      </c>
      <c r="P3" s="274">
        <f>COUNTA(O4:O36,V4:V36)</f>
        <v>23</v>
      </c>
      <c r="Q3" s="274"/>
      <c r="R3" s="241"/>
      <c r="S3" s="229"/>
      <c r="T3" s="230" t="s">
        <v>1</v>
      </c>
      <c r="U3" s="231">
        <f>COUNTA(P5:P36,W5:W36)</f>
        <v>2</v>
      </c>
      <c r="V3" s="228" t="s">
        <v>16</v>
      </c>
      <c r="W3" s="274">
        <f>COUNTIF(P6:W36,"ИБ")</f>
        <v>0</v>
      </c>
      <c r="X3" s="274"/>
      <c r="Y3" s="232"/>
    </row>
    <row r="4" spans="1:48" ht="25.05" customHeight="1" x14ac:dyDescent="0.55000000000000004">
      <c r="A4" s="141" t="s">
        <v>28</v>
      </c>
      <c r="B4" s="51" t="s">
        <v>39</v>
      </c>
      <c r="C4" s="165" t="s">
        <v>20</v>
      </c>
      <c r="D4" s="25">
        <v>20</v>
      </c>
      <c r="E4" s="50" t="s">
        <v>26</v>
      </c>
      <c r="F4" s="69" t="s">
        <v>48</v>
      </c>
      <c r="G4" s="3" t="s">
        <v>1</v>
      </c>
      <c r="H4" s="7" t="s">
        <v>32</v>
      </c>
      <c r="J4" s="84"/>
      <c r="K4" s="204"/>
      <c r="L4" s="204"/>
      <c r="M4" s="27"/>
      <c r="N4" s="23"/>
      <c r="O4" s="209"/>
      <c r="P4" s="209"/>
      <c r="Q4" s="209"/>
      <c r="R4" s="242"/>
      <c r="S4" s="210"/>
      <c r="T4" s="209"/>
      <c r="U4" s="211"/>
      <c r="V4" s="212"/>
      <c r="W4" s="212"/>
      <c r="X4" s="212"/>
      <c r="Y4" s="24"/>
      <c r="AB4" s="117"/>
    </row>
    <row r="5" spans="1:48" ht="25.05" customHeight="1" x14ac:dyDescent="0.55000000000000004">
      <c r="A5" s="141" t="s">
        <v>28</v>
      </c>
      <c r="B5" s="51" t="s">
        <v>39</v>
      </c>
      <c r="C5" s="165" t="s">
        <v>20</v>
      </c>
      <c r="D5" s="25">
        <v>38</v>
      </c>
      <c r="E5" s="50"/>
      <c r="F5" s="28" t="s">
        <v>40</v>
      </c>
      <c r="G5" s="3"/>
      <c r="H5" s="7"/>
      <c r="J5" s="233"/>
      <c r="K5" s="236" t="s">
        <v>46</v>
      </c>
      <c r="L5" s="237"/>
      <c r="M5" s="236"/>
      <c r="N5" s="238"/>
      <c r="O5" s="239"/>
      <c r="P5" s="3"/>
      <c r="Q5" s="7"/>
      <c r="R5" s="243" t="s">
        <v>84</v>
      </c>
      <c r="S5" s="71"/>
      <c r="T5" s="213"/>
      <c r="U5" s="214"/>
      <c r="V5" s="215"/>
      <c r="W5" s="61"/>
      <c r="X5" s="7"/>
      <c r="Y5" s="24"/>
      <c r="AB5" s="117"/>
    </row>
    <row r="6" spans="1:48" ht="25.05" customHeight="1" x14ac:dyDescent="0.35">
      <c r="A6" s="141" t="s">
        <v>28</v>
      </c>
      <c r="B6" s="51" t="s">
        <v>49</v>
      </c>
      <c r="C6" s="165" t="s">
        <v>11</v>
      </c>
      <c r="D6" s="53">
        <v>10</v>
      </c>
      <c r="E6" s="50" t="s">
        <v>8</v>
      </c>
      <c r="F6" s="54" t="s">
        <v>50</v>
      </c>
      <c r="G6" s="3"/>
      <c r="H6" s="7"/>
      <c r="J6" s="234"/>
      <c r="K6" s="216"/>
      <c r="L6" s="216" t="s">
        <v>4</v>
      </c>
      <c r="M6" s="183">
        <v>77</v>
      </c>
      <c r="N6" s="184"/>
      <c r="O6" s="185" t="s">
        <v>38</v>
      </c>
      <c r="P6" s="186"/>
      <c r="Q6" s="186"/>
      <c r="R6" s="243" t="s">
        <v>84</v>
      </c>
      <c r="S6" s="71" t="s">
        <v>13</v>
      </c>
      <c r="T6" s="217">
        <v>13</v>
      </c>
      <c r="U6" s="12"/>
      <c r="V6" s="215" t="s">
        <v>83</v>
      </c>
      <c r="W6" s="3"/>
      <c r="X6" s="7"/>
      <c r="Y6" s="24"/>
      <c r="AC6" s="74" t="s">
        <v>135</v>
      </c>
    </row>
    <row r="7" spans="1:48" ht="25.05" customHeight="1" x14ac:dyDescent="0.35">
      <c r="A7" s="141" t="s">
        <v>28</v>
      </c>
      <c r="B7" s="51" t="s">
        <v>51</v>
      </c>
      <c r="C7" s="165" t="s">
        <v>2</v>
      </c>
      <c r="D7" s="25">
        <v>23</v>
      </c>
      <c r="E7" s="50" t="s">
        <v>7</v>
      </c>
      <c r="F7" s="28" t="s">
        <v>41</v>
      </c>
      <c r="G7" s="3"/>
      <c r="H7" s="7"/>
      <c r="J7" s="233"/>
      <c r="K7" s="205"/>
      <c r="L7" s="205"/>
      <c r="M7" s="25"/>
      <c r="N7" s="50"/>
      <c r="O7" s="28"/>
      <c r="P7" s="3"/>
      <c r="Q7" s="7"/>
      <c r="R7" s="244"/>
      <c r="S7" s="71"/>
      <c r="T7" s="61"/>
      <c r="U7" s="12"/>
      <c r="V7" s="61"/>
      <c r="W7" s="3"/>
      <c r="X7" s="7"/>
      <c r="Y7" s="24"/>
      <c r="Z7" s="46"/>
      <c r="AC7" s="74" t="s">
        <v>136</v>
      </c>
    </row>
    <row r="8" spans="1:48" ht="25.05" customHeight="1" x14ac:dyDescent="0.35">
      <c r="A8" s="141" t="s">
        <v>28</v>
      </c>
      <c r="B8" s="51" t="s">
        <v>51</v>
      </c>
      <c r="C8" s="165" t="s">
        <v>2</v>
      </c>
      <c r="D8" s="25">
        <v>42</v>
      </c>
      <c r="E8" s="50" t="s">
        <v>0</v>
      </c>
      <c r="F8" s="28" t="s">
        <v>42</v>
      </c>
      <c r="G8" s="3"/>
      <c r="H8" s="7"/>
      <c r="J8" s="233"/>
      <c r="K8" s="51" t="s">
        <v>39</v>
      </c>
      <c r="L8" s="205"/>
      <c r="M8" s="51"/>
      <c r="N8" s="50"/>
      <c r="O8" s="28"/>
      <c r="P8" s="3"/>
      <c r="Q8" s="7"/>
      <c r="R8" s="243" t="s">
        <v>85</v>
      </c>
      <c r="S8" s="71"/>
      <c r="T8" s="213"/>
      <c r="U8" s="12"/>
      <c r="V8" s="214"/>
      <c r="W8" s="3"/>
      <c r="X8" s="7"/>
      <c r="Y8" s="24"/>
      <c r="Z8" s="46"/>
      <c r="AC8" s="74" t="s">
        <v>138</v>
      </c>
    </row>
    <row r="9" spans="1:48" ht="25.05" customHeight="1" x14ac:dyDescent="0.35">
      <c r="A9" s="141" t="s">
        <v>28</v>
      </c>
      <c r="B9" s="51" t="s">
        <v>51</v>
      </c>
      <c r="C9" s="165" t="s">
        <v>2</v>
      </c>
      <c r="D9" s="25">
        <v>42</v>
      </c>
      <c r="E9" s="50" t="s">
        <v>5</v>
      </c>
      <c r="F9" s="28" t="s">
        <v>52</v>
      </c>
      <c r="G9" s="3"/>
      <c r="H9" s="7"/>
      <c r="J9" s="233"/>
      <c r="K9" s="51" t="s">
        <v>39</v>
      </c>
      <c r="L9" s="205" t="s">
        <v>20</v>
      </c>
      <c r="M9" s="25">
        <v>6</v>
      </c>
      <c r="N9" s="50"/>
      <c r="O9" s="28" t="s">
        <v>47</v>
      </c>
      <c r="P9" s="3"/>
      <c r="Q9" s="7"/>
      <c r="R9" s="243" t="s">
        <v>85</v>
      </c>
      <c r="S9" s="71" t="s">
        <v>14</v>
      </c>
      <c r="T9" s="217">
        <v>22</v>
      </c>
      <c r="U9" s="12"/>
      <c r="V9" s="215" t="s">
        <v>86</v>
      </c>
      <c r="W9" s="3"/>
      <c r="X9" s="7"/>
      <c r="Y9" s="24"/>
      <c r="Z9" s="46"/>
      <c r="AC9" s="74" t="s">
        <v>137</v>
      </c>
    </row>
    <row r="10" spans="1:48" ht="25.05" customHeight="1" x14ac:dyDescent="0.35">
      <c r="A10" s="141" t="s">
        <v>28</v>
      </c>
      <c r="B10" s="51" t="s">
        <v>53</v>
      </c>
      <c r="C10" s="165" t="s">
        <v>12</v>
      </c>
      <c r="D10" s="25" t="s">
        <v>24</v>
      </c>
      <c r="E10" s="50"/>
      <c r="F10" s="28" t="s">
        <v>43</v>
      </c>
      <c r="G10" s="3"/>
      <c r="H10" s="7"/>
      <c r="J10" s="233"/>
      <c r="K10" s="51" t="s">
        <v>39</v>
      </c>
      <c r="L10" s="205" t="s">
        <v>20</v>
      </c>
      <c r="M10" s="25">
        <v>20</v>
      </c>
      <c r="N10" s="50"/>
      <c r="O10" s="69" t="s">
        <v>48</v>
      </c>
      <c r="P10" s="3" t="s">
        <v>1</v>
      </c>
      <c r="Q10" s="7" t="s">
        <v>32</v>
      </c>
      <c r="R10" s="243" t="s">
        <v>85</v>
      </c>
      <c r="S10" s="71" t="s">
        <v>14</v>
      </c>
      <c r="T10" s="217">
        <v>22</v>
      </c>
      <c r="U10" s="12"/>
      <c r="V10" s="215" t="s">
        <v>87</v>
      </c>
      <c r="W10" s="3"/>
      <c r="X10" s="7"/>
      <c r="Y10" s="24"/>
      <c r="Z10" s="46"/>
      <c r="AC10" s="74" t="s">
        <v>139</v>
      </c>
    </row>
    <row r="11" spans="1:48" ht="25.05" customHeight="1" x14ac:dyDescent="0.35">
      <c r="A11" s="141" t="s">
        <v>28</v>
      </c>
      <c r="B11" s="51" t="s">
        <v>44</v>
      </c>
      <c r="C11" s="165" t="s">
        <v>14</v>
      </c>
      <c r="D11" s="25">
        <v>17</v>
      </c>
      <c r="E11" s="50" t="s">
        <v>0</v>
      </c>
      <c r="F11" s="28" t="s">
        <v>45</v>
      </c>
      <c r="G11" s="3"/>
      <c r="H11" s="7"/>
      <c r="J11" s="233"/>
      <c r="K11" s="51" t="s">
        <v>39</v>
      </c>
      <c r="L11" s="205" t="s">
        <v>20</v>
      </c>
      <c r="M11" s="25">
        <v>38</v>
      </c>
      <c r="N11" s="50"/>
      <c r="O11" s="28" t="s">
        <v>40</v>
      </c>
      <c r="P11" s="3"/>
      <c r="Q11" s="7"/>
      <c r="R11" s="243" t="s">
        <v>85</v>
      </c>
      <c r="S11" s="71" t="s">
        <v>14</v>
      </c>
      <c r="T11" s="217">
        <v>22</v>
      </c>
      <c r="U11" s="12"/>
      <c r="V11" s="215" t="s">
        <v>88</v>
      </c>
      <c r="W11" s="3"/>
      <c r="X11" s="7"/>
      <c r="Y11" s="24"/>
      <c r="Z11" s="46"/>
    </row>
    <row r="12" spans="1:48" ht="25.05" customHeight="1" x14ac:dyDescent="0.4">
      <c r="A12" s="141" t="s">
        <v>28</v>
      </c>
      <c r="B12" s="68" t="s">
        <v>84</v>
      </c>
      <c r="C12" s="166" t="s">
        <v>13</v>
      </c>
      <c r="D12" s="82">
        <v>13</v>
      </c>
      <c r="E12" s="12"/>
      <c r="F12" s="4" t="s">
        <v>83</v>
      </c>
      <c r="G12" s="3"/>
      <c r="H12" s="7"/>
      <c r="J12" s="233"/>
      <c r="K12" s="205"/>
      <c r="L12" s="205"/>
      <c r="M12" s="218"/>
      <c r="N12" s="50"/>
      <c r="O12" s="218"/>
      <c r="P12" s="3"/>
      <c r="Q12" s="7"/>
      <c r="R12" s="245"/>
      <c r="S12" s="71"/>
      <c r="T12" s="61"/>
      <c r="U12" s="12"/>
      <c r="V12" s="61"/>
      <c r="W12" s="3"/>
      <c r="X12" s="7"/>
      <c r="Y12" s="24"/>
      <c r="Z12" s="46"/>
      <c r="AB12" s="145"/>
      <c r="AC12" s="146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</row>
    <row r="13" spans="1:48" ht="25.05" customHeight="1" x14ac:dyDescent="0.4">
      <c r="A13" s="141" t="s">
        <v>28</v>
      </c>
      <c r="B13" s="68" t="s">
        <v>85</v>
      </c>
      <c r="C13" s="166" t="s">
        <v>14</v>
      </c>
      <c r="D13" s="82">
        <v>22</v>
      </c>
      <c r="E13" s="12"/>
      <c r="F13" s="4" t="s">
        <v>86</v>
      </c>
      <c r="G13" s="3"/>
      <c r="H13" s="7"/>
      <c r="J13" s="233"/>
      <c r="K13" s="51" t="s">
        <v>49</v>
      </c>
      <c r="L13" s="205"/>
      <c r="M13" s="51"/>
      <c r="N13" s="50"/>
      <c r="O13" s="28"/>
      <c r="P13" s="3"/>
      <c r="Q13" s="7"/>
      <c r="R13" s="243" t="s">
        <v>89</v>
      </c>
      <c r="S13" s="71"/>
      <c r="T13" s="213"/>
      <c r="U13" s="12"/>
      <c r="V13" s="214"/>
      <c r="W13" s="3"/>
      <c r="X13" s="7"/>
      <c r="Y13" s="24"/>
      <c r="Z13" s="46"/>
      <c r="AB13"/>
      <c r="AC13" s="148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</row>
    <row r="14" spans="1:48" ht="25.05" customHeight="1" x14ac:dyDescent="0.4">
      <c r="A14" s="141" t="s">
        <v>28</v>
      </c>
      <c r="B14" s="68" t="s">
        <v>85</v>
      </c>
      <c r="C14" s="166" t="s">
        <v>14</v>
      </c>
      <c r="D14" s="82">
        <v>22</v>
      </c>
      <c r="E14" s="12"/>
      <c r="F14" s="4" t="s">
        <v>87</v>
      </c>
      <c r="G14" s="3"/>
      <c r="H14" s="7"/>
      <c r="J14" s="233"/>
      <c r="K14" s="51" t="s">
        <v>49</v>
      </c>
      <c r="L14" s="205" t="s">
        <v>11</v>
      </c>
      <c r="M14" s="83">
        <v>10</v>
      </c>
      <c r="N14" s="50" t="s">
        <v>8</v>
      </c>
      <c r="O14" s="219" t="s">
        <v>50</v>
      </c>
      <c r="P14" s="3"/>
      <c r="Q14" s="7"/>
      <c r="R14" s="243" t="s">
        <v>89</v>
      </c>
      <c r="S14" s="71" t="s">
        <v>15</v>
      </c>
      <c r="T14" s="25">
        <v>30</v>
      </c>
      <c r="U14" s="12"/>
      <c r="V14" s="28" t="s">
        <v>35</v>
      </c>
      <c r="W14" s="3"/>
      <c r="X14" s="7"/>
      <c r="Y14" s="24"/>
      <c r="Z14" s="46"/>
      <c r="AB14"/>
      <c r="AC14" s="149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</row>
    <row r="15" spans="1:48" ht="25.05" customHeight="1" x14ac:dyDescent="0.4">
      <c r="A15" s="141" t="s">
        <v>28</v>
      </c>
      <c r="B15" s="68" t="s">
        <v>85</v>
      </c>
      <c r="C15" s="166" t="s">
        <v>14</v>
      </c>
      <c r="D15" s="82">
        <v>22</v>
      </c>
      <c r="E15" s="12"/>
      <c r="F15" s="4" t="s">
        <v>88</v>
      </c>
      <c r="G15" s="3"/>
      <c r="H15" s="7"/>
      <c r="J15" s="233"/>
      <c r="K15" s="205"/>
      <c r="L15" s="205"/>
      <c r="M15" s="25"/>
      <c r="N15" s="50"/>
      <c r="O15" s="28"/>
      <c r="P15" s="3"/>
      <c r="Q15" s="7"/>
      <c r="R15" s="243" t="s">
        <v>89</v>
      </c>
      <c r="S15" s="71" t="s">
        <v>15</v>
      </c>
      <c r="T15" s="25">
        <v>71</v>
      </c>
      <c r="U15" s="12"/>
      <c r="V15" s="28" t="s">
        <v>90</v>
      </c>
      <c r="W15" s="3"/>
      <c r="X15" s="7"/>
      <c r="Y15" s="24"/>
      <c r="Z15" s="46"/>
      <c r="AB15"/>
      <c r="AC15" s="148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</row>
    <row r="16" spans="1:48" ht="25.05" customHeight="1" x14ac:dyDescent="0.4">
      <c r="A16" s="141" t="s">
        <v>28</v>
      </c>
      <c r="B16" s="68" t="s">
        <v>89</v>
      </c>
      <c r="C16" s="166" t="s">
        <v>15</v>
      </c>
      <c r="D16" s="41">
        <v>30</v>
      </c>
      <c r="E16" s="12"/>
      <c r="F16" s="28" t="s">
        <v>35</v>
      </c>
      <c r="G16" s="3"/>
      <c r="H16" s="7"/>
      <c r="J16" s="233"/>
      <c r="K16" s="51" t="s">
        <v>51</v>
      </c>
      <c r="L16" s="205"/>
      <c r="M16" s="51"/>
      <c r="N16" s="50"/>
      <c r="O16" s="28"/>
      <c r="P16" s="3"/>
      <c r="Q16" s="7"/>
      <c r="R16" s="246"/>
      <c r="S16" s="71"/>
      <c r="T16" s="61"/>
      <c r="U16" s="12"/>
      <c r="V16" s="61"/>
      <c r="W16" s="3"/>
      <c r="X16" s="7"/>
      <c r="Y16" s="24"/>
      <c r="Z16" s="46"/>
      <c r="AB16"/>
      <c r="AC16" s="149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</row>
    <row r="17" spans="1:48" ht="25.05" customHeight="1" x14ac:dyDescent="0.4">
      <c r="A17" s="141" t="s">
        <v>28</v>
      </c>
      <c r="B17" s="68" t="s">
        <v>89</v>
      </c>
      <c r="C17" s="166" t="s">
        <v>15</v>
      </c>
      <c r="D17" s="41">
        <v>71</v>
      </c>
      <c r="E17" s="12"/>
      <c r="F17" s="28" t="s">
        <v>90</v>
      </c>
      <c r="G17" s="3"/>
      <c r="H17" s="7"/>
      <c r="J17" s="233"/>
      <c r="K17" s="51" t="s">
        <v>51</v>
      </c>
      <c r="L17" s="205" t="s">
        <v>2</v>
      </c>
      <c r="M17" s="25">
        <v>23</v>
      </c>
      <c r="N17" s="50" t="s">
        <v>7</v>
      </c>
      <c r="O17" s="28" t="s">
        <v>41</v>
      </c>
      <c r="P17" s="3"/>
      <c r="Q17" s="7"/>
      <c r="R17" s="243" t="s">
        <v>91</v>
      </c>
      <c r="S17" s="71"/>
      <c r="T17" s="213"/>
      <c r="U17" s="12"/>
      <c r="V17" s="215"/>
      <c r="W17" s="3"/>
      <c r="X17" s="7"/>
      <c r="Y17" s="24"/>
      <c r="Z17" s="46"/>
      <c r="AB17"/>
      <c r="AC17" s="150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</row>
    <row r="18" spans="1:48" ht="25.05" customHeight="1" x14ac:dyDescent="0.4">
      <c r="A18" s="141" t="s">
        <v>28</v>
      </c>
      <c r="B18" s="68" t="s">
        <v>91</v>
      </c>
      <c r="C18" s="166" t="s">
        <v>21</v>
      </c>
      <c r="D18" s="82">
        <v>47</v>
      </c>
      <c r="E18" s="12"/>
      <c r="F18" s="4" t="s">
        <v>92</v>
      </c>
      <c r="G18" s="3"/>
      <c r="H18" s="7"/>
      <c r="J18" s="233"/>
      <c r="K18" s="51" t="s">
        <v>51</v>
      </c>
      <c r="L18" s="205" t="s">
        <v>2</v>
      </c>
      <c r="M18" s="25">
        <v>42</v>
      </c>
      <c r="N18" s="50" t="s">
        <v>0</v>
      </c>
      <c r="O18" s="28" t="s">
        <v>42</v>
      </c>
      <c r="P18" s="3"/>
      <c r="Q18" s="7"/>
      <c r="R18" s="243" t="s">
        <v>91</v>
      </c>
      <c r="S18" s="71" t="s">
        <v>21</v>
      </c>
      <c r="T18" s="217">
        <v>47</v>
      </c>
      <c r="U18" s="12"/>
      <c r="V18" s="215" t="s">
        <v>92</v>
      </c>
      <c r="W18" s="3"/>
      <c r="X18" s="7"/>
      <c r="Y18" s="24"/>
      <c r="Z18" s="46"/>
      <c r="AB18"/>
      <c r="AC18" s="151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</row>
    <row r="19" spans="1:48" ht="25.05" customHeight="1" x14ac:dyDescent="0.4">
      <c r="A19" s="141" t="s">
        <v>28</v>
      </c>
      <c r="B19" s="106" t="s">
        <v>93</v>
      </c>
      <c r="C19" s="201" t="s">
        <v>22</v>
      </c>
      <c r="D19" s="191">
        <v>11</v>
      </c>
      <c r="E19" s="186"/>
      <c r="F19" s="192" t="s">
        <v>94</v>
      </c>
      <c r="G19" s="193" t="s">
        <v>1</v>
      </c>
      <c r="H19" s="194" t="s">
        <v>31</v>
      </c>
      <c r="J19" s="233"/>
      <c r="K19" s="51" t="s">
        <v>51</v>
      </c>
      <c r="L19" s="205" t="s">
        <v>2</v>
      </c>
      <c r="M19" s="25">
        <v>42</v>
      </c>
      <c r="N19" s="50" t="s">
        <v>5</v>
      </c>
      <c r="O19" s="28" t="s">
        <v>52</v>
      </c>
      <c r="P19" s="3"/>
      <c r="Q19" s="7"/>
      <c r="R19" s="246"/>
      <c r="S19" s="71"/>
      <c r="T19" s="61"/>
      <c r="U19" s="12"/>
      <c r="V19" s="61"/>
      <c r="W19" s="3"/>
      <c r="X19" s="7"/>
      <c r="Y19" s="24"/>
      <c r="Z19" s="46"/>
      <c r="AB19"/>
      <c r="AC19" s="150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</row>
    <row r="20" spans="1:48" ht="25.05" customHeight="1" x14ac:dyDescent="0.4">
      <c r="A20" s="141" t="s">
        <v>28</v>
      </c>
      <c r="B20" s="106" t="s">
        <v>93</v>
      </c>
      <c r="C20" s="201" t="s">
        <v>22</v>
      </c>
      <c r="D20" s="191">
        <v>19</v>
      </c>
      <c r="E20" s="186"/>
      <c r="F20" s="200" t="s">
        <v>95</v>
      </c>
      <c r="G20" s="193"/>
      <c r="H20" s="194"/>
      <c r="J20" s="233"/>
      <c r="K20" s="205"/>
      <c r="L20" s="205"/>
      <c r="M20" s="83"/>
      <c r="N20" s="50"/>
      <c r="O20" s="219"/>
      <c r="P20" s="3"/>
      <c r="Q20" s="7"/>
      <c r="R20" s="203" t="s">
        <v>93</v>
      </c>
      <c r="S20" s="71"/>
      <c r="T20" s="220"/>
      <c r="U20" s="221"/>
      <c r="V20" s="222"/>
      <c r="W20" s="3"/>
      <c r="X20" s="7"/>
      <c r="Y20" s="24"/>
      <c r="Z20" s="46"/>
      <c r="AB20"/>
      <c r="AC20" s="152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</row>
    <row r="21" spans="1:48" ht="25.05" customHeight="1" x14ac:dyDescent="0.4">
      <c r="A21" s="141" t="s">
        <v>28</v>
      </c>
      <c r="B21" s="68" t="s">
        <v>96</v>
      </c>
      <c r="C21" s="166" t="s">
        <v>23</v>
      </c>
      <c r="D21" s="82">
        <v>7</v>
      </c>
      <c r="E21" s="12"/>
      <c r="F21" s="4" t="s">
        <v>97</v>
      </c>
      <c r="G21" s="3"/>
      <c r="H21" s="7"/>
      <c r="J21" s="233"/>
      <c r="K21" s="51" t="s">
        <v>53</v>
      </c>
      <c r="L21" s="205"/>
      <c r="M21" s="51"/>
      <c r="N21" s="50"/>
      <c r="O21" s="28"/>
      <c r="P21" s="3"/>
      <c r="Q21" s="7"/>
      <c r="R21" s="247" t="s">
        <v>93</v>
      </c>
      <c r="S21" s="187" t="s">
        <v>22</v>
      </c>
      <c r="T21" s="223">
        <v>11</v>
      </c>
      <c r="U21" s="186"/>
      <c r="V21" s="224" t="s">
        <v>94</v>
      </c>
      <c r="W21" s="193" t="s">
        <v>1</v>
      </c>
      <c r="X21" s="194" t="s">
        <v>31</v>
      </c>
      <c r="Y21" s="24"/>
      <c r="Z21" s="46"/>
      <c r="AC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</row>
    <row r="22" spans="1:48" ht="25.05" customHeight="1" x14ac:dyDescent="0.4">
      <c r="A22" s="141" t="s">
        <v>28</v>
      </c>
      <c r="B22" s="68" t="s">
        <v>96</v>
      </c>
      <c r="C22" s="166" t="s">
        <v>23</v>
      </c>
      <c r="D22" s="82">
        <v>30</v>
      </c>
      <c r="E22" s="12"/>
      <c r="F22" s="4" t="s">
        <v>98</v>
      </c>
      <c r="G22" s="3"/>
      <c r="H22" s="7"/>
      <c r="J22" s="233"/>
      <c r="K22" s="51" t="s">
        <v>53</v>
      </c>
      <c r="L22" s="205" t="s">
        <v>12</v>
      </c>
      <c r="M22" s="25" t="s">
        <v>24</v>
      </c>
      <c r="N22" s="50"/>
      <c r="O22" s="28" t="s">
        <v>43</v>
      </c>
      <c r="P22" s="3"/>
      <c r="Q22" s="7"/>
      <c r="R22" s="247" t="s">
        <v>93</v>
      </c>
      <c r="S22" s="187" t="s">
        <v>22</v>
      </c>
      <c r="T22" s="223">
        <v>19</v>
      </c>
      <c r="U22" s="186"/>
      <c r="V22" s="225" t="s">
        <v>95</v>
      </c>
      <c r="W22" s="193"/>
      <c r="X22" s="194"/>
      <c r="Y22" s="24"/>
      <c r="Z22" s="46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</row>
    <row r="23" spans="1:48" ht="25.05" customHeight="1" x14ac:dyDescent="0.35">
      <c r="A23" s="141" t="s">
        <v>28</v>
      </c>
      <c r="B23" s="68" t="s">
        <v>96</v>
      </c>
      <c r="C23" s="166" t="s">
        <v>23</v>
      </c>
      <c r="D23" s="82" t="s">
        <v>99</v>
      </c>
      <c r="E23" s="12"/>
      <c r="F23" s="4" t="s">
        <v>100</v>
      </c>
      <c r="G23" s="3"/>
      <c r="H23" s="7"/>
      <c r="J23" s="233"/>
      <c r="K23" s="205"/>
      <c r="L23" s="205"/>
      <c r="M23" s="226"/>
      <c r="N23" s="50"/>
      <c r="O23" s="226"/>
      <c r="P23" s="3"/>
      <c r="Q23" s="7"/>
      <c r="R23" s="244"/>
      <c r="S23" s="71"/>
      <c r="T23" s="61"/>
      <c r="U23" s="12"/>
      <c r="V23" s="61"/>
      <c r="W23" s="3"/>
      <c r="X23" s="7"/>
      <c r="Y23" s="24"/>
      <c r="Z23" s="46"/>
    </row>
    <row r="24" spans="1:48" ht="25.05" customHeight="1" x14ac:dyDescent="0.35">
      <c r="A24" s="141" t="s">
        <v>28</v>
      </c>
      <c r="B24" s="68" t="s">
        <v>101</v>
      </c>
      <c r="C24" s="166" t="s">
        <v>25</v>
      </c>
      <c r="D24" s="82">
        <v>7</v>
      </c>
      <c r="E24" s="12"/>
      <c r="F24" s="4" t="s">
        <v>97</v>
      </c>
      <c r="G24" s="3"/>
      <c r="H24" s="7"/>
      <c r="J24" s="233"/>
      <c r="K24" s="51" t="s">
        <v>44</v>
      </c>
      <c r="L24" s="205"/>
      <c r="M24" s="51"/>
      <c r="N24" s="50"/>
      <c r="O24" s="28"/>
      <c r="P24" s="3"/>
      <c r="Q24" s="7"/>
      <c r="R24" s="243" t="s">
        <v>96</v>
      </c>
      <c r="S24" s="71"/>
      <c r="T24" s="213"/>
      <c r="U24" s="12"/>
      <c r="V24" s="215"/>
      <c r="W24" s="3"/>
      <c r="X24" s="7"/>
      <c r="Y24" s="24"/>
      <c r="Z24" s="46"/>
    </row>
    <row r="25" spans="1:48" ht="25.05" customHeight="1" x14ac:dyDescent="0.35">
      <c r="A25" s="118" t="s">
        <v>29</v>
      </c>
      <c r="B25" s="119" t="s">
        <v>105</v>
      </c>
      <c r="C25" s="167" t="s">
        <v>19</v>
      </c>
      <c r="D25" s="122">
        <v>53</v>
      </c>
      <c r="E25" s="123" t="s">
        <v>10</v>
      </c>
      <c r="F25" s="124" t="s">
        <v>54</v>
      </c>
      <c r="G25" s="125"/>
      <c r="H25" s="126"/>
      <c r="J25" s="233"/>
      <c r="K25" s="51" t="s">
        <v>44</v>
      </c>
      <c r="L25" s="205" t="s">
        <v>14</v>
      </c>
      <c r="M25" s="25">
        <v>17</v>
      </c>
      <c r="N25" s="50" t="s">
        <v>0</v>
      </c>
      <c r="O25" s="28" t="s">
        <v>45</v>
      </c>
      <c r="P25" s="3"/>
      <c r="Q25" s="7"/>
      <c r="R25" s="243" t="s">
        <v>96</v>
      </c>
      <c r="S25" s="71" t="s">
        <v>23</v>
      </c>
      <c r="T25" s="217">
        <v>7</v>
      </c>
      <c r="U25" s="12"/>
      <c r="V25" s="215" t="s">
        <v>97</v>
      </c>
      <c r="W25" s="3"/>
      <c r="X25" s="7"/>
      <c r="Y25" s="24"/>
      <c r="Z25" s="46"/>
    </row>
    <row r="26" spans="1:48" ht="25.05" customHeight="1" x14ac:dyDescent="0.35">
      <c r="A26" s="118" t="s">
        <v>29</v>
      </c>
      <c r="B26" s="119" t="s">
        <v>105</v>
      </c>
      <c r="C26" s="167" t="s">
        <v>19</v>
      </c>
      <c r="D26" s="132">
        <v>57</v>
      </c>
      <c r="E26" s="133"/>
      <c r="F26" s="134" t="s">
        <v>55</v>
      </c>
      <c r="G26" s="109" t="s">
        <v>1</v>
      </c>
      <c r="H26" s="110" t="s">
        <v>33</v>
      </c>
      <c r="J26" s="233"/>
      <c r="K26" s="205"/>
      <c r="L26" s="205"/>
      <c r="M26" s="226"/>
      <c r="N26" s="50"/>
      <c r="O26" s="226"/>
      <c r="P26" s="3"/>
      <c r="Q26" s="7"/>
      <c r="R26" s="243" t="s">
        <v>96</v>
      </c>
      <c r="S26" s="71" t="s">
        <v>23</v>
      </c>
      <c r="T26" s="217">
        <v>30</v>
      </c>
      <c r="U26" s="12"/>
      <c r="V26" s="215" t="s">
        <v>98</v>
      </c>
      <c r="W26" s="3"/>
      <c r="X26" s="7"/>
      <c r="Y26" s="24"/>
      <c r="Z26" s="46"/>
    </row>
    <row r="27" spans="1:48" ht="25.05" customHeight="1" x14ac:dyDescent="0.35">
      <c r="A27" s="118" t="s">
        <v>29</v>
      </c>
      <c r="B27" s="119" t="s">
        <v>105</v>
      </c>
      <c r="C27" s="167" t="s">
        <v>19</v>
      </c>
      <c r="D27" s="127">
        <v>59</v>
      </c>
      <c r="E27" s="128" t="s">
        <v>8</v>
      </c>
      <c r="F27" s="129" t="s">
        <v>56</v>
      </c>
      <c r="G27" s="130" t="s">
        <v>16</v>
      </c>
      <c r="H27" s="131"/>
      <c r="J27" s="235"/>
      <c r="K27" s="16"/>
      <c r="L27" s="16"/>
      <c r="M27" s="49"/>
      <c r="N27" s="50"/>
      <c r="O27" s="29"/>
      <c r="P27" s="3"/>
      <c r="Q27" s="7"/>
      <c r="R27" s="243" t="s">
        <v>96</v>
      </c>
      <c r="S27" s="71" t="s">
        <v>23</v>
      </c>
      <c r="T27" s="217" t="s">
        <v>99</v>
      </c>
      <c r="U27" s="12"/>
      <c r="V27" s="215" t="s">
        <v>100</v>
      </c>
      <c r="W27" s="3"/>
      <c r="X27" s="7"/>
      <c r="Y27" s="24"/>
      <c r="Z27" s="46"/>
    </row>
    <row r="28" spans="1:48" ht="25.05" customHeight="1" x14ac:dyDescent="0.35">
      <c r="A28" s="118" t="s">
        <v>29</v>
      </c>
      <c r="B28" s="119" t="s">
        <v>105</v>
      </c>
      <c r="C28" s="167" t="s">
        <v>19</v>
      </c>
      <c r="D28" s="137">
        <v>59</v>
      </c>
      <c r="E28" s="133" t="s">
        <v>27</v>
      </c>
      <c r="F28" s="138" t="s">
        <v>57</v>
      </c>
      <c r="G28" s="109"/>
      <c r="H28" s="110"/>
      <c r="J28" s="235"/>
      <c r="K28" s="16"/>
      <c r="L28" s="16"/>
      <c r="M28" s="49"/>
      <c r="N28" s="50"/>
      <c r="O28" s="29"/>
      <c r="P28" s="3"/>
      <c r="Q28" s="7"/>
      <c r="R28" s="243" t="s">
        <v>101</v>
      </c>
      <c r="S28" s="71"/>
      <c r="T28" s="213"/>
      <c r="U28" s="12"/>
      <c r="V28" s="215"/>
      <c r="W28" s="3"/>
      <c r="X28" s="7"/>
      <c r="Y28" s="24"/>
      <c r="Z28" s="46"/>
    </row>
    <row r="29" spans="1:48" ht="25.05" customHeight="1" x14ac:dyDescent="0.35">
      <c r="A29" s="118" t="s">
        <v>29</v>
      </c>
      <c r="B29" s="119" t="s">
        <v>105</v>
      </c>
      <c r="C29" s="167" t="s">
        <v>19</v>
      </c>
      <c r="D29" s="127">
        <v>62</v>
      </c>
      <c r="E29" s="128" t="s">
        <v>0</v>
      </c>
      <c r="F29" s="129" t="s">
        <v>58</v>
      </c>
      <c r="G29" s="130"/>
      <c r="H29" s="131"/>
      <c r="J29" s="235"/>
      <c r="K29" s="16"/>
      <c r="L29" s="16"/>
      <c r="M29" s="49"/>
      <c r="N29" s="50"/>
      <c r="O29" s="29"/>
      <c r="P29" s="3"/>
      <c r="Q29" s="7"/>
      <c r="R29" s="243" t="s">
        <v>101</v>
      </c>
      <c r="S29" s="71" t="s">
        <v>25</v>
      </c>
      <c r="T29" s="217">
        <v>7</v>
      </c>
      <c r="U29" s="12"/>
      <c r="V29" s="215" t="s">
        <v>97</v>
      </c>
      <c r="W29" s="3"/>
      <c r="X29" s="7"/>
      <c r="Y29" s="24"/>
      <c r="Z29" s="46"/>
    </row>
    <row r="30" spans="1:48" ht="25.05" customHeight="1" x14ac:dyDescent="0.35">
      <c r="A30" s="118" t="s">
        <v>29</v>
      </c>
      <c r="B30" s="119" t="s">
        <v>105</v>
      </c>
      <c r="C30" s="167" t="s">
        <v>19</v>
      </c>
      <c r="D30" s="137">
        <v>62</v>
      </c>
      <c r="E30" s="133"/>
      <c r="F30" s="134" t="s">
        <v>102</v>
      </c>
      <c r="G30" s="109" t="s">
        <v>1</v>
      </c>
      <c r="H30" s="110" t="s">
        <v>33</v>
      </c>
      <c r="J30" s="235"/>
      <c r="K30" s="16"/>
      <c r="L30" s="16"/>
      <c r="M30" s="49"/>
      <c r="N30" s="50"/>
      <c r="O30" s="29"/>
      <c r="P30" s="3"/>
      <c r="Q30" s="7"/>
      <c r="R30" s="244"/>
      <c r="S30" s="71"/>
      <c r="T30" s="61"/>
      <c r="U30" s="12"/>
      <c r="V30" s="61"/>
      <c r="W30" s="3"/>
      <c r="X30" s="7"/>
      <c r="Y30" s="24"/>
      <c r="Z30" s="46"/>
    </row>
    <row r="31" spans="1:48" ht="25.05" customHeight="1" x14ac:dyDescent="0.35">
      <c r="A31" s="118" t="s">
        <v>29</v>
      </c>
      <c r="B31" s="119" t="s">
        <v>105</v>
      </c>
      <c r="C31" s="167" t="s">
        <v>19</v>
      </c>
      <c r="D31" s="127">
        <v>65</v>
      </c>
      <c r="E31" s="128"/>
      <c r="F31" s="129" t="s">
        <v>59</v>
      </c>
      <c r="G31" s="130"/>
      <c r="H31" s="131"/>
      <c r="J31" s="235"/>
      <c r="K31" s="16"/>
      <c r="L31" s="16"/>
      <c r="M31" s="49"/>
      <c r="N31" s="50"/>
      <c r="O31" s="29"/>
      <c r="P31" s="3"/>
      <c r="Q31" s="7"/>
      <c r="R31" s="244"/>
      <c r="S31" s="71"/>
      <c r="T31" s="227"/>
      <c r="U31" s="12"/>
      <c r="V31" s="26"/>
      <c r="W31" s="3"/>
      <c r="X31" s="7"/>
      <c r="Y31" s="24"/>
      <c r="Z31" s="46"/>
    </row>
    <row r="32" spans="1:48" ht="25.05" customHeight="1" x14ac:dyDescent="0.35">
      <c r="A32" s="118" t="s">
        <v>29</v>
      </c>
      <c r="B32" s="119" t="s">
        <v>105</v>
      </c>
      <c r="C32" s="167" t="s">
        <v>4</v>
      </c>
      <c r="D32" s="139" t="s">
        <v>60</v>
      </c>
      <c r="E32" s="133"/>
      <c r="F32" s="140" t="s">
        <v>61</v>
      </c>
      <c r="G32" s="109"/>
      <c r="H32" s="110"/>
      <c r="J32" s="235"/>
      <c r="K32" s="16"/>
      <c r="L32" s="16"/>
      <c r="M32" s="49"/>
      <c r="N32" s="50"/>
      <c r="O32" s="29"/>
      <c r="P32" s="3"/>
      <c r="Q32" s="7"/>
      <c r="R32" s="244"/>
      <c r="S32" s="71"/>
      <c r="T32" s="25"/>
      <c r="U32" s="12"/>
      <c r="V32" s="28"/>
      <c r="W32" s="3"/>
      <c r="X32" s="7"/>
      <c r="Y32" s="24"/>
      <c r="Z32" s="46"/>
    </row>
    <row r="33" spans="1:26" ht="25.05" customHeight="1" x14ac:dyDescent="0.35">
      <c r="A33" s="118" t="s">
        <v>29</v>
      </c>
      <c r="B33" s="119" t="s">
        <v>105</v>
      </c>
      <c r="C33" s="167" t="s">
        <v>4</v>
      </c>
      <c r="D33" s="135">
        <v>78</v>
      </c>
      <c r="E33" s="128"/>
      <c r="F33" s="136" t="s">
        <v>62</v>
      </c>
      <c r="G33" s="130"/>
      <c r="H33" s="131"/>
      <c r="J33" s="235"/>
      <c r="K33" s="16"/>
      <c r="L33" s="16"/>
      <c r="M33" s="49"/>
      <c r="N33" s="50"/>
      <c r="O33" s="29"/>
      <c r="P33" s="3"/>
      <c r="Q33" s="7"/>
      <c r="R33" s="244"/>
      <c r="S33" s="71"/>
      <c r="T33" s="25"/>
      <c r="U33" s="12"/>
      <c r="V33" s="28"/>
      <c r="W33" s="3"/>
      <c r="X33" s="7"/>
      <c r="Y33" s="24"/>
      <c r="Z33" s="46"/>
    </row>
    <row r="34" spans="1:26" ht="25.05" customHeight="1" x14ac:dyDescent="0.35">
      <c r="A34" s="118" t="s">
        <v>29</v>
      </c>
      <c r="B34" s="72" t="s">
        <v>63</v>
      </c>
      <c r="C34" s="168" t="s">
        <v>20</v>
      </c>
      <c r="D34" s="27">
        <v>7</v>
      </c>
      <c r="E34" s="50"/>
      <c r="F34" s="26" t="s">
        <v>64</v>
      </c>
      <c r="G34" s="3"/>
      <c r="H34" s="7"/>
      <c r="J34" s="235"/>
      <c r="K34" s="16"/>
      <c r="L34" s="16"/>
      <c r="M34" s="49"/>
      <c r="N34" s="50"/>
      <c r="O34" s="29"/>
      <c r="P34" s="3"/>
      <c r="Q34" s="7"/>
      <c r="R34" s="244"/>
      <c r="S34" s="71"/>
      <c r="T34" s="25"/>
      <c r="U34" s="12"/>
      <c r="V34" s="28"/>
      <c r="W34" s="3"/>
      <c r="X34" s="7"/>
      <c r="Y34" s="24"/>
      <c r="Z34" s="2"/>
    </row>
    <row r="35" spans="1:26" ht="25.05" customHeight="1" x14ac:dyDescent="0.35">
      <c r="A35" s="118" t="s">
        <v>29</v>
      </c>
      <c r="B35" s="72" t="s">
        <v>63</v>
      </c>
      <c r="C35" s="168" t="s">
        <v>20</v>
      </c>
      <c r="D35" s="27">
        <v>7</v>
      </c>
      <c r="E35" s="50"/>
      <c r="F35" s="26" t="s">
        <v>65</v>
      </c>
      <c r="G35" s="3"/>
      <c r="H35" s="7"/>
      <c r="J35" s="235"/>
      <c r="K35" s="16"/>
      <c r="L35" s="16"/>
      <c r="M35" s="49"/>
      <c r="N35" s="50"/>
      <c r="O35" s="29"/>
      <c r="P35" s="3"/>
      <c r="Q35" s="7"/>
      <c r="R35" s="244"/>
      <c r="S35" s="71"/>
      <c r="T35" s="25"/>
      <c r="U35" s="12"/>
      <c r="V35" s="28"/>
      <c r="W35" s="3"/>
      <c r="X35" s="7"/>
      <c r="Y35" s="24"/>
      <c r="Z35" s="46"/>
    </row>
    <row r="36" spans="1:26" ht="25.05" customHeight="1" thickBot="1" x14ac:dyDescent="0.4">
      <c r="A36" s="118" t="s">
        <v>29</v>
      </c>
      <c r="B36" s="60" t="s">
        <v>66</v>
      </c>
      <c r="C36" s="165" t="s">
        <v>6</v>
      </c>
      <c r="D36" s="73">
        <v>8</v>
      </c>
      <c r="E36" s="50"/>
      <c r="F36" s="26" t="s">
        <v>67</v>
      </c>
      <c r="G36" s="26"/>
      <c r="H36" s="59"/>
      <c r="J36" s="275" t="s">
        <v>36</v>
      </c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7"/>
      <c r="Z36" s="46"/>
    </row>
    <row r="37" spans="1:26" ht="25.05" customHeight="1" thickTop="1" thickBot="1" x14ac:dyDescent="0.4">
      <c r="A37" s="118" t="s">
        <v>29</v>
      </c>
      <c r="B37" s="68" t="s">
        <v>101</v>
      </c>
      <c r="C37" s="166" t="s">
        <v>25</v>
      </c>
      <c r="D37" s="82">
        <v>7</v>
      </c>
      <c r="E37" s="12"/>
      <c r="F37" s="4" t="s">
        <v>97</v>
      </c>
      <c r="G37" s="3"/>
      <c r="H37" s="7"/>
      <c r="J37" s="63"/>
      <c r="K37" s="63"/>
      <c r="L37" s="63"/>
      <c r="M37" s="43"/>
      <c r="N37" s="17"/>
      <c r="P37" s="17"/>
      <c r="Q37" s="17"/>
      <c r="R37" s="248"/>
      <c r="S37" s="30"/>
      <c r="T37" s="17"/>
      <c r="U37" s="1"/>
      <c r="W37" s="17"/>
      <c r="X37" s="17"/>
    </row>
    <row r="38" spans="1:26" ht="25.05" customHeight="1" thickTop="1" thickBot="1" x14ac:dyDescent="0.4">
      <c r="A38" s="118"/>
      <c r="B38" s="38"/>
      <c r="C38" s="169"/>
      <c r="D38" s="41"/>
      <c r="E38" s="50"/>
      <c r="F38" s="26"/>
      <c r="G38" s="3"/>
      <c r="H38" s="7"/>
      <c r="J38" s="278" t="s">
        <v>29</v>
      </c>
      <c r="K38" s="278"/>
      <c r="L38" s="278"/>
      <c r="M38" s="278"/>
      <c r="N38" s="278"/>
      <c r="O38" s="258" t="s">
        <v>18</v>
      </c>
      <c r="P38" s="258"/>
      <c r="Q38" s="258"/>
      <c r="R38" s="258"/>
      <c r="S38" s="258"/>
      <c r="T38" s="258"/>
      <c r="U38" s="258"/>
      <c r="V38" s="5" t="s">
        <v>3</v>
      </c>
      <c r="W38" s="259">
        <v>41584</v>
      </c>
      <c r="X38" s="259"/>
      <c r="Y38" s="260"/>
    </row>
    <row r="39" spans="1:26" ht="25.05" customHeight="1" thickTop="1" thickBot="1" x14ac:dyDescent="0.4">
      <c r="J39" s="279"/>
      <c r="K39" s="279"/>
      <c r="L39" s="279"/>
      <c r="M39" s="279"/>
      <c r="N39" s="279"/>
      <c r="O39" s="6" t="s">
        <v>17</v>
      </c>
      <c r="P39" s="261">
        <f>COUNTA(O40:O72,V40:V72)</f>
        <v>13</v>
      </c>
      <c r="Q39" s="261"/>
      <c r="R39" s="249"/>
      <c r="S39" s="15"/>
      <c r="T39" s="10" t="s">
        <v>1</v>
      </c>
      <c r="U39" s="47">
        <f>COUNTA(P41:P72,W41:W72)</f>
        <v>3</v>
      </c>
      <c r="V39" s="6" t="s">
        <v>16</v>
      </c>
      <c r="W39" s="261">
        <f>COUNTIF(P42:W72,"ИБ")</f>
        <v>1</v>
      </c>
      <c r="X39" s="261"/>
      <c r="Y39" s="24"/>
    </row>
    <row r="40" spans="1:26" ht="25.05" customHeight="1" thickTop="1" x14ac:dyDescent="0.35">
      <c r="J40" s="31"/>
      <c r="K40" s="206"/>
      <c r="L40" s="31"/>
      <c r="M40" s="44"/>
      <c r="N40" s="32"/>
      <c r="O40" s="33"/>
      <c r="P40" s="33"/>
      <c r="Q40" s="33"/>
      <c r="R40" s="250"/>
      <c r="S40" s="34"/>
      <c r="T40" s="33"/>
      <c r="U40" s="58"/>
      <c r="V40" s="35"/>
      <c r="W40" s="35"/>
      <c r="X40" s="35"/>
      <c r="Y40" s="36"/>
    </row>
    <row r="41" spans="1:26" ht="25.05" customHeight="1" x14ac:dyDescent="0.35">
      <c r="A41" s="118"/>
      <c r="B41" s="158"/>
      <c r="C41" s="171"/>
      <c r="D41" s="159"/>
      <c r="E41" s="160"/>
      <c r="F41" s="161"/>
      <c r="G41" s="162"/>
      <c r="H41" s="163"/>
      <c r="J41" s="48"/>
      <c r="K41" s="16"/>
      <c r="L41" s="48"/>
      <c r="M41" s="119" t="s">
        <v>105</v>
      </c>
      <c r="N41" s="120"/>
      <c r="O41" s="121"/>
      <c r="P41" s="3"/>
      <c r="Q41" s="7"/>
      <c r="R41" s="251"/>
      <c r="S41" s="71"/>
      <c r="T41" s="68" t="s">
        <v>101</v>
      </c>
      <c r="U41" s="12"/>
      <c r="V41" s="4"/>
      <c r="W41" s="3"/>
      <c r="X41" s="7"/>
      <c r="Y41" s="40"/>
    </row>
    <row r="42" spans="1:26" ht="25.05" customHeight="1" x14ac:dyDescent="0.35">
      <c r="J42" s="37" t="s">
        <v>19</v>
      </c>
      <c r="K42" s="205"/>
      <c r="L42" s="37" t="s">
        <v>19</v>
      </c>
      <c r="M42" s="127">
        <v>53</v>
      </c>
      <c r="N42" s="128" t="s">
        <v>10</v>
      </c>
      <c r="O42" s="129" t="s">
        <v>54</v>
      </c>
      <c r="P42" s="130"/>
      <c r="Q42" s="131"/>
      <c r="R42" s="252"/>
      <c r="S42" s="71" t="s">
        <v>25</v>
      </c>
      <c r="T42" s="82">
        <v>7</v>
      </c>
      <c r="U42" s="12"/>
      <c r="V42" s="4" t="s">
        <v>97</v>
      </c>
      <c r="W42" s="3"/>
      <c r="X42" s="7"/>
      <c r="Y42" s="40"/>
    </row>
    <row r="43" spans="1:26" ht="25.05" customHeight="1" x14ac:dyDescent="0.35">
      <c r="J43" s="37" t="s">
        <v>19</v>
      </c>
      <c r="K43" s="205"/>
      <c r="L43" s="37" t="s">
        <v>19</v>
      </c>
      <c r="M43" s="132">
        <v>57</v>
      </c>
      <c r="N43" s="133"/>
      <c r="O43" s="134" t="s">
        <v>55</v>
      </c>
      <c r="P43" s="109" t="s">
        <v>1</v>
      </c>
      <c r="Q43" s="110" t="s">
        <v>33</v>
      </c>
      <c r="R43" s="253"/>
      <c r="S43" s="71"/>
      <c r="T43"/>
      <c r="U43" s="12"/>
      <c r="V43"/>
      <c r="W43" s="3"/>
      <c r="X43" s="7"/>
      <c r="Y43" s="40"/>
      <c r="Z43" s="46"/>
    </row>
    <row r="44" spans="1:26" ht="25.05" customHeight="1" x14ac:dyDescent="0.35">
      <c r="I44" s="202"/>
      <c r="J44" s="37" t="s">
        <v>19</v>
      </c>
      <c r="K44" s="205"/>
      <c r="L44" s="37" t="s">
        <v>19</v>
      </c>
      <c r="M44" s="154">
        <v>59</v>
      </c>
      <c r="N44" s="155" t="s">
        <v>8</v>
      </c>
      <c r="O44" s="129" t="s">
        <v>56</v>
      </c>
      <c r="P44" s="130" t="s">
        <v>16</v>
      </c>
      <c r="Q44" s="131"/>
      <c r="R44" s="252"/>
      <c r="S44" s="71"/>
      <c r="T44" s="67"/>
      <c r="U44" s="12"/>
      <c r="V44" s="26"/>
      <c r="W44" s="3"/>
      <c r="X44" s="7"/>
      <c r="Y44" s="40"/>
      <c r="Z44" s="46"/>
    </row>
    <row r="45" spans="1:26" ht="25.05" customHeight="1" x14ac:dyDescent="0.35">
      <c r="A45" s="202"/>
      <c r="B45" s="202"/>
      <c r="C45" s="172"/>
      <c r="D45" s="202"/>
      <c r="E45" s="202"/>
      <c r="F45" s="202"/>
      <c r="G45" s="202"/>
      <c r="H45" s="202"/>
      <c r="I45" s="202"/>
      <c r="J45" s="37" t="s">
        <v>19</v>
      </c>
      <c r="K45" s="205"/>
      <c r="L45" s="37" t="s">
        <v>19</v>
      </c>
      <c r="M45" s="156">
        <v>59</v>
      </c>
      <c r="N45" s="153" t="s">
        <v>27</v>
      </c>
      <c r="O45" s="138" t="s">
        <v>57</v>
      </c>
      <c r="P45" s="109"/>
      <c r="Q45" s="110"/>
      <c r="R45" s="253"/>
      <c r="S45" s="71"/>
      <c r="T45" s="41"/>
      <c r="U45" s="12"/>
      <c r="V45" s="28"/>
      <c r="W45" s="3"/>
      <c r="X45" s="7"/>
      <c r="Y45" s="40"/>
      <c r="Z45" s="46"/>
    </row>
    <row r="46" spans="1:26" ht="25.05" customHeight="1" x14ac:dyDescent="0.35">
      <c r="A46" s="202"/>
      <c r="B46" s="202"/>
      <c r="C46" s="172"/>
      <c r="D46" s="202"/>
      <c r="E46" s="202"/>
      <c r="F46" s="202"/>
      <c r="G46" s="202"/>
      <c r="H46" s="202"/>
      <c r="I46" s="202"/>
      <c r="J46" s="37" t="s">
        <v>19</v>
      </c>
      <c r="K46" s="205"/>
      <c r="L46" s="37" t="s">
        <v>19</v>
      </c>
      <c r="M46" s="154">
        <v>62</v>
      </c>
      <c r="N46" s="155" t="s">
        <v>0</v>
      </c>
      <c r="O46" s="129" t="s">
        <v>58</v>
      </c>
      <c r="P46" s="130"/>
      <c r="Q46" s="131"/>
      <c r="R46" s="252"/>
      <c r="S46" s="71"/>
      <c r="T46" s="41"/>
      <c r="U46" s="12"/>
      <c r="V46" s="28"/>
      <c r="W46" s="3"/>
      <c r="X46" s="7"/>
      <c r="Y46" s="40"/>
      <c r="Z46" s="46"/>
    </row>
    <row r="47" spans="1:26" ht="25.05" customHeight="1" x14ac:dyDescent="0.35">
      <c r="A47" s="202"/>
      <c r="B47" s="202"/>
      <c r="C47" s="172"/>
      <c r="D47" s="202"/>
      <c r="E47" s="202"/>
      <c r="F47" s="202"/>
      <c r="G47" s="202"/>
      <c r="H47" s="202"/>
      <c r="I47" s="202"/>
      <c r="J47" s="37" t="s">
        <v>19</v>
      </c>
      <c r="K47" s="205"/>
      <c r="L47" s="37" t="s">
        <v>19</v>
      </c>
      <c r="M47" s="156">
        <v>62</v>
      </c>
      <c r="N47" s="153"/>
      <c r="O47" s="134" t="s">
        <v>102</v>
      </c>
      <c r="P47" s="109" t="s">
        <v>1</v>
      </c>
      <c r="Q47" s="110" t="s">
        <v>33</v>
      </c>
      <c r="R47" s="253"/>
      <c r="S47" s="71"/>
      <c r="T47" s="41"/>
      <c r="U47" s="12"/>
      <c r="V47" s="28"/>
      <c r="W47" s="3"/>
      <c r="X47" s="7"/>
      <c r="Y47" s="40"/>
      <c r="Z47" s="46"/>
    </row>
    <row r="48" spans="1:26" ht="25.05" customHeight="1" x14ac:dyDescent="0.35">
      <c r="A48" s="202"/>
      <c r="B48" s="202"/>
      <c r="C48" s="172"/>
      <c r="D48" s="202"/>
      <c r="E48" s="202"/>
      <c r="F48" s="202"/>
      <c r="G48" s="202"/>
      <c r="H48" s="202"/>
      <c r="I48" s="202"/>
      <c r="J48" s="37" t="s">
        <v>19</v>
      </c>
      <c r="K48" s="205"/>
      <c r="L48" s="37" t="s">
        <v>19</v>
      </c>
      <c r="M48" s="154">
        <v>65</v>
      </c>
      <c r="N48" s="155"/>
      <c r="O48" s="129" t="s">
        <v>59</v>
      </c>
      <c r="P48" s="130"/>
      <c r="Q48" s="131"/>
      <c r="R48" s="252"/>
      <c r="S48" s="71"/>
      <c r="T48" s="41"/>
      <c r="U48" s="12"/>
      <c r="V48" s="28"/>
      <c r="W48" s="3"/>
      <c r="X48" s="7"/>
      <c r="Y48" s="40"/>
      <c r="Z48" s="46"/>
    </row>
    <row r="49" spans="10:33" ht="25.05" customHeight="1" x14ac:dyDescent="0.35">
      <c r="J49" s="37" t="s">
        <v>4</v>
      </c>
      <c r="K49" s="205"/>
      <c r="L49" s="37" t="s">
        <v>4</v>
      </c>
      <c r="M49" s="157" t="s">
        <v>60</v>
      </c>
      <c r="N49" s="153"/>
      <c r="O49" s="140" t="s">
        <v>61</v>
      </c>
      <c r="P49" s="109"/>
      <c r="Q49" s="110"/>
      <c r="R49" s="253"/>
      <c r="S49" s="16"/>
      <c r="T49" s="8"/>
      <c r="U49" s="50"/>
      <c r="V49" s="29"/>
      <c r="W49" s="3"/>
      <c r="X49" s="7"/>
      <c r="Y49" s="40"/>
      <c r="Z49" s="46"/>
    </row>
    <row r="50" spans="10:33" ht="25.05" customHeight="1" x14ac:dyDescent="0.35">
      <c r="J50" s="37" t="s">
        <v>4</v>
      </c>
      <c r="K50" s="205"/>
      <c r="L50" s="37" t="s">
        <v>4</v>
      </c>
      <c r="M50" s="135">
        <v>78</v>
      </c>
      <c r="N50" s="128"/>
      <c r="O50" s="136" t="s">
        <v>62</v>
      </c>
      <c r="P50" s="130"/>
      <c r="Q50" s="131"/>
      <c r="R50" s="252"/>
      <c r="S50" s="16"/>
      <c r="T50" s="8"/>
      <c r="U50" s="50"/>
      <c r="V50" s="29"/>
      <c r="W50" s="3"/>
      <c r="X50" s="7"/>
      <c r="Y50" s="40"/>
      <c r="Z50" s="46"/>
    </row>
    <row r="51" spans="10:33" ht="25.05" customHeight="1" x14ac:dyDescent="0.35">
      <c r="J51" s="64"/>
      <c r="K51" s="207"/>
      <c r="L51" s="64"/>
      <c r="M51" s="61"/>
      <c r="N51" s="50"/>
      <c r="O51" s="61"/>
      <c r="P51" s="3"/>
      <c r="Q51" s="7"/>
      <c r="R51" s="251"/>
      <c r="S51" s="16"/>
      <c r="T51" s="8"/>
      <c r="U51" s="50"/>
      <c r="V51" s="29"/>
      <c r="W51" s="3"/>
      <c r="X51" s="7"/>
      <c r="Y51" s="40"/>
      <c r="Z51" s="46"/>
      <c r="AG51" s="143"/>
    </row>
    <row r="52" spans="10:33" ht="25.05" customHeight="1" x14ac:dyDescent="0.35">
      <c r="J52" s="37"/>
      <c r="K52" s="205"/>
      <c r="L52" s="37"/>
      <c r="M52" s="72" t="s">
        <v>63</v>
      </c>
      <c r="N52" s="50"/>
      <c r="O52" s="26"/>
      <c r="P52" s="3"/>
      <c r="Q52" s="7"/>
      <c r="R52" s="251"/>
      <c r="S52" s="16"/>
      <c r="T52" s="8"/>
      <c r="U52" s="50"/>
      <c r="V52" s="29"/>
      <c r="W52" s="3"/>
      <c r="X52" s="7"/>
      <c r="Y52" s="40"/>
      <c r="Z52" s="46"/>
    </row>
    <row r="53" spans="10:33" ht="25.05" customHeight="1" x14ac:dyDescent="0.35">
      <c r="J53" s="37" t="s">
        <v>20</v>
      </c>
      <c r="K53" s="205"/>
      <c r="L53" s="37" t="s">
        <v>20</v>
      </c>
      <c r="M53" s="27">
        <v>7</v>
      </c>
      <c r="N53" s="50"/>
      <c r="O53" s="26" t="s">
        <v>64</v>
      </c>
      <c r="P53" s="3"/>
      <c r="Q53" s="7"/>
      <c r="R53" s="251"/>
      <c r="S53" s="16"/>
      <c r="T53" s="8"/>
      <c r="U53" s="50"/>
      <c r="V53" s="29"/>
      <c r="W53" s="3"/>
      <c r="X53" s="7"/>
      <c r="Y53" s="40"/>
      <c r="Z53" s="46"/>
    </row>
    <row r="54" spans="10:33" ht="25.05" customHeight="1" x14ac:dyDescent="0.35">
      <c r="J54" s="37" t="s">
        <v>20</v>
      </c>
      <c r="K54" s="205"/>
      <c r="L54" s="37" t="s">
        <v>20</v>
      </c>
      <c r="M54" s="27">
        <v>7</v>
      </c>
      <c r="N54" s="50"/>
      <c r="O54" s="26" t="s">
        <v>65</v>
      </c>
      <c r="P54" s="3"/>
      <c r="Q54" s="7"/>
      <c r="R54" s="251"/>
      <c r="S54" s="16"/>
      <c r="T54" s="8"/>
      <c r="U54" s="50"/>
      <c r="V54" s="29"/>
      <c r="W54" s="3"/>
      <c r="X54" s="7"/>
      <c r="Y54" s="40"/>
      <c r="Z54" s="46"/>
    </row>
    <row r="55" spans="10:33" ht="25.05" customHeight="1" x14ac:dyDescent="0.35">
      <c r="J55" s="64"/>
      <c r="K55" s="207"/>
      <c r="L55" s="64"/>
      <c r="M55" s="61"/>
      <c r="N55" s="50"/>
      <c r="O55" s="61"/>
      <c r="P55" s="3"/>
      <c r="Q55" s="7"/>
      <c r="R55" s="251"/>
      <c r="S55" s="16"/>
      <c r="T55" s="8"/>
      <c r="U55" s="50"/>
      <c r="V55" s="29"/>
      <c r="W55" s="3"/>
      <c r="X55" s="7"/>
      <c r="Y55" s="40"/>
      <c r="Z55" s="46"/>
    </row>
    <row r="56" spans="10:33" ht="25.05" customHeight="1" x14ac:dyDescent="0.35">
      <c r="J56" s="37"/>
      <c r="K56" s="205"/>
      <c r="L56" s="37"/>
      <c r="M56" s="60" t="s">
        <v>66</v>
      </c>
      <c r="N56" s="50"/>
      <c r="O56" s="60"/>
      <c r="P56" s="3"/>
      <c r="Q56" s="7"/>
      <c r="R56" s="251"/>
      <c r="S56" s="16"/>
      <c r="T56" s="8"/>
      <c r="U56" s="50"/>
      <c r="V56" s="29"/>
      <c r="W56" s="3"/>
      <c r="X56" s="7"/>
      <c r="Y56" s="40"/>
      <c r="Z56" s="46"/>
    </row>
    <row r="57" spans="10:33" ht="25.05" customHeight="1" x14ac:dyDescent="0.35">
      <c r="J57" s="37" t="s">
        <v>6</v>
      </c>
      <c r="K57" s="205"/>
      <c r="L57" s="37" t="s">
        <v>6</v>
      </c>
      <c r="M57" s="73">
        <v>8</v>
      </c>
      <c r="N57" s="50"/>
      <c r="O57" s="26" t="s">
        <v>67</v>
      </c>
      <c r="P57" s="26"/>
      <c r="Q57" s="59"/>
      <c r="R57" s="254"/>
      <c r="S57" s="16"/>
      <c r="T57" s="8"/>
      <c r="U57" s="50"/>
      <c r="V57" s="29"/>
      <c r="W57" s="3"/>
      <c r="X57" s="7"/>
      <c r="Y57" s="40"/>
      <c r="Z57" s="46"/>
    </row>
    <row r="58" spans="10:33" ht="25.05" customHeight="1" x14ac:dyDescent="0.35">
      <c r="J58" s="48"/>
      <c r="K58" s="16"/>
      <c r="L58" s="48"/>
      <c r="M58" s="49"/>
      <c r="N58" s="12"/>
      <c r="O58" s="29"/>
      <c r="P58" s="3"/>
      <c r="Q58" s="7"/>
      <c r="R58" s="251"/>
      <c r="S58" s="16"/>
      <c r="T58" s="8"/>
      <c r="U58" s="50"/>
      <c r="V58" s="29"/>
      <c r="W58" s="3"/>
      <c r="X58" s="7"/>
      <c r="Y58" s="40"/>
      <c r="Z58" s="46"/>
    </row>
    <row r="59" spans="10:33" ht="25.05" customHeight="1" x14ac:dyDescent="0.35">
      <c r="J59" s="48"/>
      <c r="K59" s="16"/>
      <c r="L59" s="48"/>
      <c r="M59" s="49"/>
      <c r="N59" s="12"/>
      <c r="O59" s="29"/>
      <c r="P59" s="3"/>
      <c r="Q59" s="7"/>
      <c r="R59" s="251"/>
      <c r="S59" s="16"/>
      <c r="T59" s="8"/>
      <c r="U59" s="50"/>
      <c r="V59" s="29"/>
      <c r="W59" s="3"/>
      <c r="X59" s="7"/>
      <c r="Y59" s="40"/>
      <c r="Z59" s="46"/>
    </row>
    <row r="60" spans="10:33" ht="25.05" customHeight="1" x14ac:dyDescent="0.35">
      <c r="J60" s="48"/>
      <c r="K60" s="16"/>
      <c r="L60" s="48"/>
      <c r="M60" s="49"/>
      <c r="N60" s="12"/>
      <c r="O60" s="29"/>
      <c r="P60" s="3"/>
      <c r="Q60" s="7"/>
      <c r="R60" s="251"/>
      <c r="S60" s="16"/>
      <c r="T60" s="8"/>
      <c r="U60" s="50"/>
      <c r="V60" s="29"/>
      <c r="W60" s="3"/>
      <c r="X60" s="7"/>
      <c r="Y60" s="40"/>
      <c r="Z60" s="46"/>
    </row>
    <row r="61" spans="10:33" ht="25.05" customHeight="1" x14ac:dyDescent="0.35">
      <c r="J61" s="48"/>
      <c r="K61" s="16"/>
      <c r="L61" s="48"/>
      <c r="M61" s="49"/>
      <c r="N61" s="12"/>
      <c r="O61" s="29"/>
      <c r="P61" s="3"/>
      <c r="Q61" s="7"/>
      <c r="R61" s="251"/>
      <c r="S61" s="16"/>
      <c r="T61" s="8"/>
      <c r="U61" s="50"/>
      <c r="V61" s="29"/>
      <c r="W61" s="3"/>
      <c r="X61" s="7"/>
      <c r="Y61" s="40"/>
      <c r="Z61" s="46"/>
    </row>
    <row r="62" spans="10:33" ht="25.05" customHeight="1" x14ac:dyDescent="0.35">
      <c r="J62" s="48"/>
      <c r="K62" s="16"/>
      <c r="L62" s="48"/>
      <c r="M62" s="49"/>
      <c r="N62" s="12"/>
      <c r="O62" s="29"/>
      <c r="P62" s="3"/>
      <c r="Q62" s="7"/>
      <c r="R62" s="251"/>
      <c r="S62" s="16"/>
      <c r="T62" s="8"/>
      <c r="U62" s="50"/>
      <c r="V62" s="29"/>
      <c r="W62" s="3"/>
      <c r="X62" s="7"/>
      <c r="Y62" s="40"/>
      <c r="Z62" s="46"/>
    </row>
    <row r="63" spans="10:33" ht="25.05" customHeight="1" x14ac:dyDescent="0.35">
      <c r="J63" s="48"/>
      <c r="K63" s="16"/>
      <c r="L63" s="48"/>
      <c r="M63" s="49"/>
      <c r="N63" s="12"/>
      <c r="O63" s="29"/>
      <c r="P63" s="3"/>
      <c r="Q63" s="7"/>
      <c r="R63" s="251"/>
      <c r="S63" s="16"/>
      <c r="T63" s="8"/>
      <c r="U63" s="50"/>
      <c r="V63" s="29"/>
      <c r="W63" s="3"/>
      <c r="X63" s="7"/>
      <c r="Y63" s="40"/>
      <c r="Z63" s="46"/>
    </row>
    <row r="64" spans="10:33" ht="25.05" customHeight="1" x14ac:dyDescent="0.35">
      <c r="J64" s="48"/>
      <c r="K64" s="16"/>
      <c r="L64" s="48"/>
      <c r="M64" s="49"/>
      <c r="N64" s="12"/>
      <c r="O64" s="29"/>
      <c r="P64" s="3"/>
      <c r="Q64" s="7"/>
      <c r="R64" s="251"/>
      <c r="S64" s="16"/>
      <c r="T64" s="8"/>
      <c r="U64" s="50"/>
      <c r="V64" s="29"/>
      <c r="W64" s="3"/>
      <c r="X64" s="7"/>
      <c r="Y64" s="40"/>
      <c r="Z64" s="46"/>
    </row>
    <row r="65" spans="10:26" ht="25.05" customHeight="1" x14ac:dyDescent="0.35">
      <c r="J65" s="48"/>
      <c r="K65" s="16"/>
      <c r="L65" s="48"/>
      <c r="M65" s="49"/>
      <c r="N65" s="12"/>
      <c r="O65" s="29"/>
      <c r="P65" s="3"/>
      <c r="Q65" s="7"/>
      <c r="R65" s="251"/>
      <c r="S65" s="16"/>
      <c r="T65" s="8"/>
      <c r="U65" s="50"/>
      <c r="V65" s="29"/>
      <c r="W65" s="3"/>
      <c r="X65" s="7"/>
      <c r="Y65" s="40"/>
      <c r="Z65" s="46"/>
    </row>
    <row r="66" spans="10:26" ht="25.05" customHeight="1" x14ac:dyDescent="0.35">
      <c r="J66" s="48"/>
      <c r="K66" s="16"/>
      <c r="L66" s="48"/>
      <c r="M66" s="49"/>
      <c r="N66" s="12"/>
      <c r="O66" s="29"/>
      <c r="P66" s="3"/>
      <c r="Q66" s="7"/>
      <c r="R66" s="251"/>
      <c r="S66" s="16"/>
      <c r="T66" s="8"/>
      <c r="U66" s="50"/>
      <c r="V66" s="29"/>
      <c r="W66" s="3"/>
      <c r="X66" s="7"/>
      <c r="Y66" s="40"/>
      <c r="Z66" s="46"/>
    </row>
    <row r="67" spans="10:26" ht="25.05" customHeight="1" x14ac:dyDescent="0.35">
      <c r="J67" s="48"/>
      <c r="K67" s="16"/>
      <c r="L67" s="48"/>
      <c r="M67" s="49"/>
      <c r="N67" s="12"/>
      <c r="O67" s="29"/>
      <c r="P67" s="3"/>
      <c r="Q67" s="7"/>
      <c r="R67" s="251"/>
      <c r="S67" s="16"/>
      <c r="T67" s="8"/>
      <c r="U67" s="50"/>
      <c r="V67" s="29"/>
      <c r="W67" s="3"/>
      <c r="X67" s="7"/>
      <c r="Y67" s="40"/>
      <c r="Z67" s="46"/>
    </row>
    <row r="68" spans="10:26" ht="25.05" customHeight="1" x14ac:dyDescent="0.35">
      <c r="J68" s="48"/>
      <c r="K68" s="16"/>
      <c r="L68" s="48"/>
      <c r="M68" s="49"/>
      <c r="N68" s="12"/>
      <c r="O68" s="29"/>
      <c r="P68" s="3"/>
      <c r="Q68" s="7"/>
      <c r="R68" s="251"/>
      <c r="S68" s="16"/>
      <c r="T68" s="8"/>
      <c r="U68" s="50"/>
      <c r="V68" s="29"/>
      <c r="W68" s="3"/>
      <c r="X68" s="7"/>
      <c r="Y68" s="40"/>
      <c r="Z68" s="46"/>
    </row>
    <row r="69" spans="10:26" ht="25.05" customHeight="1" x14ac:dyDescent="0.35">
      <c r="J69" s="48"/>
      <c r="K69" s="16"/>
      <c r="L69" s="48"/>
      <c r="M69" s="49"/>
      <c r="N69" s="12"/>
      <c r="O69" s="29"/>
      <c r="P69" s="3"/>
      <c r="Q69" s="7"/>
      <c r="R69" s="251"/>
      <c r="S69" s="16"/>
      <c r="T69" s="8"/>
      <c r="U69" s="50"/>
      <c r="V69" s="29"/>
      <c r="W69" s="3"/>
      <c r="X69" s="7"/>
      <c r="Y69" s="40"/>
      <c r="Z69" s="46"/>
    </row>
    <row r="70" spans="10:26" ht="25.05" customHeight="1" x14ac:dyDescent="0.35">
      <c r="J70" s="48"/>
      <c r="K70" s="16"/>
      <c r="L70" s="48"/>
      <c r="M70" s="49"/>
      <c r="N70" s="12"/>
      <c r="O70" s="29"/>
      <c r="P70" s="3"/>
      <c r="Q70" s="7"/>
      <c r="R70" s="251"/>
      <c r="S70" s="16"/>
      <c r="T70" s="8"/>
      <c r="U70" s="50"/>
      <c r="V70" s="29"/>
      <c r="W70" s="3"/>
      <c r="X70" s="7"/>
      <c r="Y70" s="40"/>
      <c r="Z70" s="46"/>
    </row>
    <row r="71" spans="10:26" ht="25.05" customHeight="1" x14ac:dyDescent="0.35">
      <c r="J71" s="48"/>
      <c r="K71" s="16"/>
      <c r="L71" s="48"/>
      <c r="M71" s="49"/>
      <c r="N71" s="12"/>
      <c r="O71" s="29"/>
      <c r="P71" s="3"/>
      <c r="Q71" s="7"/>
      <c r="R71" s="251"/>
      <c r="S71" s="16"/>
      <c r="T71" s="8"/>
      <c r="U71" s="50"/>
      <c r="V71" s="29"/>
      <c r="W71" s="3"/>
      <c r="X71" s="7"/>
      <c r="Y71" s="40"/>
      <c r="Z71" s="46"/>
    </row>
    <row r="72" spans="10:26" ht="25.05" customHeight="1" thickBot="1" x14ac:dyDescent="0.4">
      <c r="J72" s="262" t="s">
        <v>36</v>
      </c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4"/>
      <c r="Z72" s="46"/>
    </row>
    <row r="73" spans="10:26" ht="25.05" customHeight="1" thickTop="1" thickBot="1" x14ac:dyDescent="0.4">
      <c r="J73" s="63"/>
      <c r="K73" s="63"/>
      <c r="L73" s="63"/>
      <c r="M73" s="43"/>
      <c r="N73" s="17"/>
      <c r="P73" s="17"/>
      <c r="Q73" s="17"/>
      <c r="R73" s="248"/>
      <c r="S73" s="30"/>
      <c r="T73" s="17"/>
      <c r="U73" s="1"/>
      <c r="W73" s="17"/>
      <c r="X73" s="17"/>
    </row>
    <row r="74" spans="10:26" ht="25.05" customHeight="1" thickTop="1" thickBot="1" x14ac:dyDescent="0.4">
      <c r="J74" s="256" t="s">
        <v>30</v>
      </c>
      <c r="K74" s="256"/>
      <c r="L74" s="256"/>
      <c r="M74" s="256"/>
      <c r="N74" s="256"/>
      <c r="O74" s="258" t="s">
        <v>18</v>
      </c>
      <c r="P74" s="258"/>
      <c r="Q74" s="258"/>
      <c r="R74" s="258"/>
      <c r="S74" s="258"/>
      <c r="T74" s="258"/>
      <c r="U74" s="258"/>
      <c r="V74" s="5" t="s">
        <v>3</v>
      </c>
      <c r="W74" s="259">
        <v>41584</v>
      </c>
      <c r="X74" s="259"/>
      <c r="Y74" s="260"/>
    </row>
    <row r="75" spans="10:26" ht="25.05" customHeight="1" thickTop="1" thickBot="1" x14ac:dyDescent="0.4">
      <c r="J75" s="257"/>
      <c r="K75" s="257"/>
      <c r="L75" s="257"/>
      <c r="M75" s="257"/>
      <c r="N75" s="257"/>
      <c r="O75" s="6" t="s">
        <v>17</v>
      </c>
      <c r="P75" s="261">
        <f>COUNTA(O76:O108,V76:V108)</f>
        <v>10</v>
      </c>
      <c r="Q75" s="261"/>
      <c r="R75" s="249"/>
      <c r="S75" s="15"/>
      <c r="T75" s="10" t="s">
        <v>1</v>
      </c>
      <c r="U75" s="47">
        <f>COUNTA(P77:P108,W77:W108)</f>
        <v>1</v>
      </c>
      <c r="V75" s="6" t="s">
        <v>16</v>
      </c>
      <c r="W75" s="261">
        <f>COUNTIF(P78:W108,"ИБ")</f>
        <v>0</v>
      </c>
      <c r="X75" s="261"/>
      <c r="Y75" s="24"/>
    </row>
    <row r="76" spans="10:26" ht="25.05" customHeight="1" thickTop="1" x14ac:dyDescent="0.35">
      <c r="J76" s="31"/>
      <c r="K76" s="206"/>
      <c r="L76" s="31"/>
      <c r="M76" s="44"/>
      <c r="N76" s="32"/>
      <c r="O76" s="33"/>
      <c r="P76" s="33"/>
      <c r="Q76" s="33"/>
      <c r="R76" s="250"/>
      <c r="S76" s="34"/>
      <c r="T76" s="33"/>
      <c r="U76" s="58"/>
      <c r="V76" s="35"/>
      <c r="W76" s="35"/>
      <c r="X76" s="35"/>
      <c r="Y76" s="36"/>
    </row>
    <row r="77" spans="10:26" ht="25.05" customHeight="1" x14ac:dyDescent="0.35">
      <c r="J77" s="37"/>
      <c r="K77" s="205"/>
      <c r="L77" s="37"/>
      <c r="M77" s="38" t="s">
        <v>68</v>
      </c>
      <c r="N77" s="39"/>
      <c r="O77" s="26"/>
      <c r="P77" s="26"/>
      <c r="Q77" s="7"/>
      <c r="R77" s="251"/>
      <c r="S77" s="16"/>
      <c r="T77" s="8"/>
      <c r="U77" s="13"/>
      <c r="V77" s="29"/>
      <c r="W77" s="3"/>
      <c r="X77" s="7"/>
      <c r="Y77" s="40"/>
    </row>
    <row r="78" spans="10:26" ht="25.05" customHeight="1" x14ac:dyDescent="0.35">
      <c r="J78" s="37" t="s">
        <v>19</v>
      </c>
      <c r="K78" s="205"/>
      <c r="L78" s="37" t="s">
        <v>19</v>
      </c>
      <c r="M78" s="41">
        <v>7</v>
      </c>
      <c r="N78" s="50"/>
      <c r="O78" s="26" t="s">
        <v>69</v>
      </c>
      <c r="P78" s="3"/>
      <c r="Q78" s="7"/>
      <c r="R78" s="251"/>
      <c r="S78" s="16"/>
      <c r="T78" s="8"/>
      <c r="U78" s="50"/>
      <c r="V78" s="29"/>
      <c r="W78" s="3"/>
      <c r="X78" s="7"/>
      <c r="Y78" s="40"/>
    </row>
    <row r="79" spans="10:26" ht="25.05" customHeight="1" x14ac:dyDescent="0.35">
      <c r="J79" s="37" t="s">
        <v>19</v>
      </c>
      <c r="K79" s="205"/>
      <c r="L79" s="37" t="s">
        <v>19</v>
      </c>
      <c r="M79" s="41">
        <v>9</v>
      </c>
      <c r="N79" s="50"/>
      <c r="O79" s="70" t="s">
        <v>103</v>
      </c>
      <c r="P79" s="3" t="s">
        <v>1</v>
      </c>
      <c r="Q79" s="7" t="s">
        <v>32</v>
      </c>
      <c r="R79" s="251"/>
      <c r="S79" s="16"/>
      <c r="T79" s="8"/>
      <c r="U79" s="50"/>
      <c r="V79" s="29"/>
      <c r="W79" s="3"/>
      <c r="X79" s="7"/>
      <c r="Y79" s="40"/>
      <c r="Z79" s="46"/>
    </row>
    <row r="80" spans="10:26" ht="25.05" customHeight="1" x14ac:dyDescent="0.35">
      <c r="J80" s="37" t="s">
        <v>4</v>
      </c>
      <c r="K80" s="205"/>
      <c r="L80" s="37" t="s">
        <v>4</v>
      </c>
      <c r="M80" s="41">
        <v>24</v>
      </c>
      <c r="N80" s="50"/>
      <c r="O80" s="26" t="s">
        <v>70</v>
      </c>
      <c r="P80" s="3"/>
      <c r="Q80" s="7"/>
      <c r="R80" s="251"/>
      <c r="S80" s="16"/>
      <c r="T80" s="8"/>
      <c r="U80" s="50"/>
      <c r="V80" s="29"/>
      <c r="W80" s="3"/>
      <c r="X80" s="7"/>
      <c r="Y80" s="40"/>
      <c r="Z80" s="46"/>
    </row>
    <row r="81" spans="10:26" ht="25.05" customHeight="1" x14ac:dyDescent="0.35">
      <c r="J81" s="37"/>
      <c r="K81" s="205"/>
      <c r="L81" s="37"/>
      <c r="M81" s="65"/>
      <c r="N81" s="50"/>
      <c r="O81" s="26"/>
      <c r="P81" s="3"/>
      <c r="Q81" s="7"/>
      <c r="R81" s="251"/>
      <c r="S81" s="16"/>
      <c r="T81" s="8"/>
      <c r="U81" s="50"/>
      <c r="V81" s="29"/>
      <c r="W81" s="3"/>
      <c r="X81" s="7"/>
      <c r="Y81" s="40"/>
      <c r="Z81" s="46"/>
    </row>
    <row r="82" spans="10:26" ht="25.05" customHeight="1" x14ac:dyDescent="0.35">
      <c r="J82" s="37"/>
      <c r="K82" s="205"/>
      <c r="L82" s="37"/>
      <c r="M82" s="38" t="s">
        <v>71</v>
      </c>
      <c r="N82" s="50"/>
      <c r="O82" s="60"/>
      <c r="P82" s="3"/>
      <c r="Q82" s="7"/>
      <c r="R82" s="251"/>
      <c r="S82" s="16"/>
      <c r="T82" s="8"/>
      <c r="U82" s="50"/>
      <c r="V82" s="29"/>
      <c r="W82" s="3"/>
      <c r="X82" s="7"/>
      <c r="Y82" s="40"/>
      <c r="Z82" s="46"/>
    </row>
    <row r="83" spans="10:26" ht="25.05" customHeight="1" x14ac:dyDescent="0.35">
      <c r="J83" s="37" t="s">
        <v>20</v>
      </c>
      <c r="K83" s="205"/>
      <c r="L83" s="37" t="s">
        <v>20</v>
      </c>
      <c r="M83" s="41">
        <v>15</v>
      </c>
      <c r="N83" s="50"/>
      <c r="O83" s="26" t="s">
        <v>72</v>
      </c>
      <c r="P83" s="3"/>
      <c r="Q83" s="7"/>
      <c r="R83" s="251"/>
      <c r="S83" s="16"/>
      <c r="T83" s="8"/>
      <c r="U83" s="50"/>
      <c r="V83" s="29"/>
      <c r="W83" s="3"/>
      <c r="X83" s="7"/>
      <c r="Y83" s="40"/>
      <c r="Z83" s="46"/>
    </row>
    <row r="84" spans="10:26" ht="25.05" customHeight="1" x14ac:dyDescent="0.35">
      <c r="J84" s="37"/>
      <c r="K84" s="205"/>
      <c r="L84" s="37"/>
      <c r="M84" s="41"/>
      <c r="N84" s="50"/>
      <c r="O84" s="26"/>
      <c r="P84" s="3"/>
      <c r="Q84" s="7"/>
      <c r="R84" s="251"/>
      <c r="S84" s="16"/>
      <c r="T84" s="8"/>
      <c r="U84" s="50"/>
      <c r="V84" s="29"/>
      <c r="W84" s="3"/>
      <c r="X84" s="7"/>
      <c r="Y84" s="40"/>
      <c r="Z84" s="46"/>
    </row>
    <row r="85" spans="10:26" ht="25.05" customHeight="1" x14ac:dyDescent="0.35">
      <c r="J85" s="37"/>
      <c r="K85" s="205"/>
      <c r="L85" s="37"/>
      <c r="M85" s="38" t="s">
        <v>73</v>
      </c>
      <c r="N85" s="50"/>
      <c r="O85" s="26"/>
      <c r="P85" s="3"/>
      <c r="Q85" s="7"/>
      <c r="R85" s="251"/>
      <c r="S85" s="16"/>
      <c r="T85" s="8"/>
      <c r="U85" s="50"/>
      <c r="V85" s="29"/>
      <c r="W85" s="3"/>
      <c r="X85" s="7"/>
      <c r="Y85" s="40"/>
      <c r="Z85" s="46"/>
    </row>
    <row r="86" spans="10:26" ht="25.05" customHeight="1" x14ac:dyDescent="0.35">
      <c r="J86" s="37" t="s">
        <v>11</v>
      </c>
      <c r="K86" s="205"/>
      <c r="L86" s="37" t="s">
        <v>11</v>
      </c>
      <c r="M86" s="41">
        <v>48</v>
      </c>
      <c r="N86" s="50"/>
      <c r="O86" s="26" t="s">
        <v>74</v>
      </c>
      <c r="P86" s="3"/>
      <c r="Q86" s="7"/>
      <c r="R86" s="251"/>
      <c r="S86" s="16"/>
      <c r="T86" s="8"/>
      <c r="U86" s="50"/>
      <c r="V86" s="29"/>
      <c r="W86" s="3"/>
      <c r="X86" s="7"/>
      <c r="Y86" s="40"/>
      <c r="Z86" s="46"/>
    </row>
    <row r="87" spans="10:26" ht="25.05" customHeight="1" x14ac:dyDescent="0.35">
      <c r="J87" s="62"/>
      <c r="K87" s="208"/>
      <c r="L87" s="62"/>
      <c r="M87"/>
      <c r="N87" s="50"/>
      <c r="O87"/>
      <c r="P87" s="3"/>
      <c r="Q87" s="7"/>
      <c r="R87" s="251"/>
      <c r="S87" s="16"/>
      <c r="T87" s="8"/>
      <c r="U87" s="50"/>
      <c r="V87" s="29"/>
      <c r="W87" s="3"/>
      <c r="X87" s="7"/>
      <c r="Y87" s="40"/>
      <c r="Z87" s="46"/>
    </row>
    <row r="88" spans="10:26" ht="25.05" customHeight="1" x14ac:dyDescent="0.35">
      <c r="J88" s="37"/>
      <c r="K88" s="205"/>
      <c r="L88" s="37"/>
      <c r="M88" s="51" t="s">
        <v>75</v>
      </c>
      <c r="N88" s="50"/>
      <c r="O88" s="60"/>
      <c r="P88" s="3"/>
      <c r="Q88" s="7"/>
      <c r="R88" s="251"/>
      <c r="S88" s="16"/>
      <c r="T88" s="8"/>
      <c r="U88" s="50"/>
      <c r="V88" s="29"/>
      <c r="W88" s="3"/>
      <c r="X88" s="7"/>
      <c r="Y88" s="40"/>
      <c r="Z88" s="46"/>
    </row>
    <row r="89" spans="10:26" ht="25.05" customHeight="1" x14ac:dyDescent="0.35">
      <c r="J89" s="37" t="s">
        <v>12</v>
      </c>
      <c r="K89" s="205"/>
      <c r="L89" s="37" t="s">
        <v>12</v>
      </c>
      <c r="M89" s="41" t="s">
        <v>76</v>
      </c>
      <c r="N89" s="50"/>
      <c r="O89" s="26" t="s">
        <v>77</v>
      </c>
      <c r="P89" s="3"/>
      <c r="Q89" s="7"/>
      <c r="R89" s="251"/>
      <c r="S89" s="16"/>
      <c r="T89" s="8"/>
      <c r="U89" s="50"/>
      <c r="V89" s="29"/>
      <c r="W89" s="3"/>
      <c r="X89" s="7"/>
      <c r="Y89" s="40"/>
      <c r="Z89" s="46"/>
    </row>
    <row r="90" spans="10:26" ht="25.05" customHeight="1" x14ac:dyDescent="0.35">
      <c r="J90" s="37" t="s">
        <v>12</v>
      </c>
      <c r="K90" s="205"/>
      <c r="L90" s="37" t="s">
        <v>12</v>
      </c>
      <c r="M90" s="41" t="s">
        <v>76</v>
      </c>
      <c r="N90" s="50" t="s">
        <v>5</v>
      </c>
      <c r="O90" s="26" t="s">
        <v>34</v>
      </c>
      <c r="P90" s="3"/>
      <c r="Q90" s="7"/>
      <c r="R90" s="251"/>
      <c r="S90" s="16"/>
      <c r="T90" s="8"/>
      <c r="U90" s="50"/>
      <c r="V90" s="29"/>
      <c r="W90" s="3"/>
      <c r="X90" s="7"/>
      <c r="Y90" s="40"/>
      <c r="Z90" s="46"/>
    </row>
    <row r="91" spans="10:26" ht="25.05" customHeight="1" x14ac:dyDescent="0.35">
      <c r="J91" s="62"/>
      <c r="K91" s="208"/>
      <c r="L91" s="62"/>
      <c r="M91"/>
      <c r="N91" s="50" t="s">
        <v>8</v>
      </c>
      <c r="O91"/>
      <c r="P91" s="3"/>
      <c r="Q91" s="7"/>
      <c r="R91" s="251"/>
      <c r="S91" s="16"/>
      <c r="T91" s="8"/>
      <c r="U91" s="50"/>
      <c r="V91" s="29"/>
      <c r="W91" s="3"/>
      <c r="X91" s="7"/>
      <c r="Y91" s="40"/>
      <c r="Z91" s="46"/>
    </row>
    <row r="92" spans="10:26" ht="25.05" customHeight="1" x14ac:dyDescent="0.35">
      <c r="J92" s="37"/>
      <c r="K92" s="205"/>
      <c r="L92" s="37"/>
      <c r="M92" s="51" t="s">
        <v>78</v>
      </c>
      <c r="N92" s="50"/>
      <c r="O92" s="60"/>
      <c r="P92" s="3"/>
      <c r="Q92" s="7"/>
      <c r="R92" s="251"/>
      <c r="S92" s="16"/>
      <c r="T92" s="8"/>
      <c r="U92" s="50"/>
      <c r="V92" s="29"/>
      <c r="W92" s="3"/>
      <c r="X92" s="7"/>
      <c r="Y92" s="40"/>
      <c r="Z92" s="46"/>
    </row>
    <row r="93" spans="10:26" ht="25.05" customHeight="1" x14ac:dyDescent="0.35">
      <c r="J93" s="37" t="s">
        <v>6</v>
      </c>
      <c r="K93" s="205"/>
      <c r="L93" s="37" t="s">
        <v>6</v>
      </c>
      <c r="M93" s="41">
        <v>30</v>
      </c>
      <c r="N93" s="50"/>
      <c r="O93" s="26" t="s">
        <v>79</v>
      </c>
      <c r="P93" s="3"/>
      <c r="Q93" s="7"/>
      <c r="R93" s="251"/>
      <c r="S93" s="16"/>
      <c r="T93" s="8"/>
      <c r="U93" s="50"/>
      <c r="V93" s="29"/>
      <c r="W93" s="3"/>
      <c r="X93" s="7"/>
      <c r="Y93" s="40"/>
      <c r="Z93" s="46"/>
    </row>
    <row r="94" spans="10:26" ht="25.05" customHeight="1" x14ac:dyDescent="0.35">
      <c r="J94" s="37"/>
      <c r="K94" s="205"/>
      <c r="L94" s="37"/>
      <c r="M94" s="41"/>
      <c r="N94" s="50"/>
      <c r="O94" s="26"/>
      <c r="P94" s="3"/>
      <c r="Q94" s="7"/>
      <c r="R94" s="251"/>
      <c r="S94" s="16"/>
      <c r="T94" s="8"/>
      <c r="U94" s="50"/>
      <c r="V94" s="29"/>
      <c r="W94" s="3"/>
      <c r="X94" s="7"/>
      <c r="Y94" s="40"/>
      <c r="Z94" s="46"/>
    </row>
    <row r="95" spans="10:26" ht="25.05" customHeight="1" x14ac:dyDescent="0.35">
      <c r="J95" s="37"/>
      <c r="K95" s="205"/>
      <c r="L95" s="37"/>
      <c r="M95" s="51" t="s">
        <v>80</v>
      </c>
      <c r="N95" s="50"/>
      <c r="O95" s="60"/>
      <c r="P95" s="3"/>
      <c r="Q95" s="7"/>
      <c r="R95" s="251"/>
      <c r="S95" s="16"/>
      <c r="T95" s="8"/>
      <c r="U95" s="50"/>
      <c r="V95" s="29"/>
      <c r="W95" s="3"/>
      <c r="X95" s="7"/>
      <c r="Y95" s="40"/>
      <c r="Z95" s="46"/>
    </row>
    <row r="96" spans="10:26" ht="25.05" customHeight="1" x14ac:dyDescent="0.35">
      <c r="J96" s="37" t="s">
        <v>14</v>
      </c>
      <c r="K96" s="205"/>
      <c r="L96" s="37" t="s">
        <v>14</v>
      </c>
      <c r="M96" s="41">
        <v>4</v>
      </c>
      <c r="N96" s="50" t="s">
        <v>5</v>
      </c>
      <c r="O96" s="26" t="s">
        <v>81</v>
      </c>
      <c r="P96" s="3"/>
      <c r="Q96" s="7"/>
      <c r="R96" s="251"/>
      <c r="S96" s="16"/>
      <c r="T96" s="8"/>
      <c r="U96" s="50"/>
      <c r="V96" s="29"/>
      <c r="W96" s="3"/>
      <c r="X96" s="7"/>
      <c r="Y96" s="40"/>
      <c r="Z96" s="46"/>
    </row>
    <row r="97" spans="10:26" ht="25.05" customHeight="1" x14ac:dyDescent="0.35">
      <c r="J97" s="37" t="s">
        <v>14</v>
      </c>
      <c r="K97" s="205"/>
      <c r="L97" s="37" t="s">
        <v>14</v>
      </c>
      <c r="M97" s="41">
        <v>4</v>
      </c>
      <c r="N97" s="50" t="s">
        <v>9</v>
      </c>
      <c r="O97" s="26" t="s">
        <v>82</v>
      </c>
      <c r="P97" s="3"/>
      <c r="Q97" s="7"/>
      <c r="R97" s="251"/>
      <c r="S97" s="16"/>
      <c r="T97" s="8"/>
      <c r="U97" s="50"/>
      <c r="V97" s="29"/>
      <c r="W97" s="3"/>
      <c r="X97" s="7"/>
      <c r="Y97" s="40"/>
      <c r="Z97" s="46"/>
    </row>
    <row r="98" spans="10:26" ht="25.05" customHeight="1" x14ac:dyDescent="0.35">
      <c r="J98" s="48"/>
      <c r="K98" s="16"/>
      <c r="L98" s="48"/>
      <c r="M98" s="49"/>
      <c r="N98" s="50"/>
      <c r="O98" s="29"/>
      <c r="P98" s="3"/>
      <c r="Q98" s="7"/>
      <c r="R98" s="251"/>
      <c r="S98" s="16"/>
      <c r="T98" s="8"/>
      <c r="U98" s="50"/>
      <c r="V98" s="29"/>
      <c r="W98" s="3"/>
      <c r="X98" s="7"/>
      <c r="Y98" s="40"/>
      <c r="Z98" s="46"/>
    </row>
    <row r="99" spans="10:26" ht="25.05" customHeight="1" x14ac:dyDescent="0.35">
      <c r="J99" s="48"/>
      <c r="K99" s="16"/>
      <c r="L99" s="48"/>
      <c r="M99" s="49"/>
      <c r="N99" s="12"/>
      <c r="O99" s="29"/>
      <c r="P99" s="3"/>
      <c r="Q99" s="7"/>
      <c r="R99" s="251"/>
      <c r="S99" s="16"/>
      <c r="T99" s="8"/>
      <c r="U99" s="50"/>
      <c r="V99" s="29"/>
      <c r="W99" s="3"/>
      <c r="X99" s="7"/>
      <c r="Y99" s="40"/>
      <c r="Z99" s="46"/>
    </row>
    <row r="100" spans="10:26" ht="25.05" customHeight="1" x14ac:dyDescent="0.35">
      <c r="J100" s="48"/>
      <c r="K100" s="16"/>
      <c r="L100" s="48"/>
      <c r="M100" s="49"/>
      <c r="N100" s="12"/>
      <c r="O100" s="29"/>
      <c r="P100" s="3"/>
      <c r="Q100" s="7"/>
      <c r="R100" s="251"/>
      <c r="S100" s="16"/>
      <c r="T100" s="8"/>
      <c r="U100" s="50"/>
      <c r="V100" s="29"/>
      <c r="W100" s="3"/>
      <c r="X100" s="7"/>
      <c r="Y100" s="40"/>
      <c r="Z100" s="46"/>
    </row>
    <row r="101" spans="10:26" ht="25.05" customHeight="1" x14ac:dyDescent="0.35">
      <c r="J101" s="48"/>
      <c r="K101" s="16"/>
      <c r="L101" s="48"/>
      <c r="M101" s="49"/>
      <c r="N101" s="12"/>
      <c r="O101" s="29"/>
      <c r="P101" s="3"/>
      <c r="Q101" s="7"/>
      <c r="R101" s="251"/>
      <c r="S101" s="16"/>
      <c r="T101" s="8"/>
      <c r="U101" s="50"/>
      <c r="V101" s="29"/>
      <c r="W101" s="3"/>
      <c r="X101" s="7"/>
      <c r="Y101" s="40"/>
      <c r="Z101" s="46"/>
    </row>
    <row r="102" spans="10:26" ht="25.05" customHeight="1" x14ac:dyDescent="0.35">
      <c r="J102" s="48"/>
      <c r="K102" s="16"/>
      <c r="L102" s="48"/>
      <c r="M102" s="49"/>
      <c r="N102" s="12"/>
      <c r="O102" s="29"/>
      <c r="P102" s="3"/>
      <c r="Q102" s="7"/>
      <c r="R102" s="251"/>
      <c r="S102" s="16"/>
      <c r="T102" s="8"/>
      <c r="U102" s="50"/>
      <c r="V102" s="29"/>
      <c r="W102" s="3"/>
      <c r="X102" s="7"/>
      <c r="Y102" s="40"/>
      <c r="Z102" s="46"/>
    </row>
    <row r="103" spans="10:26" ht="25.05" customHeight="1" x14ac:dyDescent="0.35">
      <c r="J103" s="48"/>
      <c r="K103" s="16"/>
      <c r="L103" s="48"/>
      <c r="M103" s="49"/>
      <c r="N103" s="12"/>
      <c r="O103" s="29"/>
      <c r="P103" s="3"/>
      <c r="Q103" s="7"/>
      <c r="R103" s="251"/>
      <c r="S103" s="16"/>
      <c r="T103" s="8"/>
      <c r="U103" s="50"/>
      <c r="V103" s="29"/>
      <c r="W103" s="3"/>
      <c r="X103" s="7"/>
      <c r="Y103" s="40"/>
      <c r="Z103" s="46"/>
    </row>
    <row r="104" spans="10:26" ht="25.05" customHeight="1" x14ac:dyDescent="0.35">
      <c r="J104" s="48"/>
      <c r="K104" s="16"/>
      <c r="L104" s="48"/>
      <c r="M104" s="49"/>
      <c r="N104" s="12"/>
      <c r="O104" s="29"/>
      <c r="P104" s="3"/>
      <c r="Q104" s="7"/>
      <c r="R104" s="251"/>
      <c r="S104" s="16"/>
      <c r="T104" s="8"/>
      <c r="U104" s="50"/>
      <c r="V104" s="29"/>
      <c r="W104" s="3"/>
      <c r="X104" s="7"/>
      <c r="Y104" s="40"/>
      <c r="Z104" s="46"/>
    </row>
    <row r="105" spans="10:26" ht="25.05" customHeight="1" x14ac:dyDescent="0.35">
      <c r="J105" s="48"/>
      <c r="K105" s="16"/>
      <c r="L105" s="48"/>
      <c r="M105" s="49"/>
      <c r="N105" s="12"/>
      <c r="O105" s="29"/>
      <c r="P105" s="3"/>
      <c r="Q105" s="7"/>
      <c r="R105" s="251"/>
      <c r="S105" s="16"/>
      <c r="T105" s="8"/>
      <c r="U105" s="50"/>
      <c r="V105" s="29"/>
      <c r="W105" s="3"/>
      <c r="X105" s="7"/>
      <c r="Y105" s="40"/>
      <c r="Z105" s="46"/>
    </row>
    <row r="106" spans="10:26" ht="25.05" customHeight="1" x14ac:dyDescent="0.35">
      <c r="J106" s="48"/>
      <c r="K106" s="16"/>
      <c r="L106" s="48"/>
      <c r="M106" s="49"/>
      <c r="N106" s="12"/>
      <c r="O106" s="29"/>
      <c r="P106" s="3"/>
      <c r="Q106" s="7"/>
      <c r="R106" s="251"/>
      <c r="S106" s="16"/>
      <c r="T106" s="8"/>
      <c r="U106" s="50"/>
      <c r="V106" s="29"/>
      <c r="W106" s="3"/>
      <c r="X106" s="7"/>
      <c r="Y106" s="40"/>
      <c r="Z106" s="46"/>
    </row>
    <row r="107" spans="10:26" ht="25.05" customHeight="1" x14ac:dyDescent="0.35">
      <c r="J107" s="48"/>
      <c r="K107" s="16"/>
      <c r="L107" s="48"/>
      <c r="M107" s="49"/>
      <c r="N107" s="12"/>
      <c r="O107" s="29"/>
      <c r="P107" s="3"/>
      <c r="Q107" s="7"/>
      <c r="R107" s="251"/>
      <c r="S107" s="16"/>
      <c r="T107" s="8"/>
      <c r="U107" s="50"/>
      <c r="V107" s="29"/>
      <c r="W107" s="3"/>
      <c r="X107" s="7"/>
      <c r="Y107" s="40"/>
      <c r="Z107" s="46"/>
    </row>
    <row r="108" spans="10:26" ht="25.05" customHeight="1" thickBot="1" x14ac:dyDescent="0.4">
      <c r="J108" s="262" t="s">
        <v>36</v>
      </c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4"/>
      <c r="Z108" s="46"/>
    </row>
    <row r="109" spans="10:26" ht="25.05" customHeight="1" thickTop="1" x14ac:dyDescent="0.35">
      <c r="J109" s="63"/>
      <c r="K109" s="63"/>
      <c r="L109" s="63"/>
      <c r="M109" s="43"/>
      <c r="N109" s="17"/>
      <c r="P109" s="17"/>
      <c r="Q109" s="17"/>
      <c r="R109" s="248"/>
      <c r="S109" s="30"/>
      <c r="T109" s="17"/>
      <c r="U109" s="1"/>
      <c r="W109" s="17"/>
      <c r="X109" s="17"/>
    </row>
    <row r="112" spans="10:26" ht="25.05" customHeight="1" x14ac:dyDescent="0.35">
      <c r="M112" s="255" t="s">
        <v>119</v>
      </c>
      <c r="N112" s="255"/>
      <c r="O112" s="255"/>
      <c r="P112" s="255"/>
      <c r="Q112" s="255"/>
      <c r="R112" s="255"/>
      <c r="S112" s="255"/>
      <c r="T112" s="255"/>
      <c r="U112" s="255"/>
      <c r="V112" s="255"/>
      <c r="W112" s="255"/>
      <c r="X112" s="255"/>
    </row>
    <row r="113" spans="13:24" ht="25.05" customHeight="1" x14ac:dyDescent="0.35">
      <c r="M113" s="255"/>
      <c r="N113" s="255"/>
      <c r="O113" s="255"/>
      <c r="P113" s="255"/>
      <c r="Q113" s="255"/>
      <c r="R113" s="255"/>
      <c r="S113" s="255"/>
      <c r="T113" s="255"/>
      <c r="U113" s="255"/>
      <c r="V113" s="255"/>
      <c r="W113" s="255"/>
      <c r="X113" s="255"/>
    </row>
    <row r="114" spans="13:24" ht="25.05" customHeight="1" x14ac:dyDescent="0.35">
      <c r="M114" s="255"/>
      <c r="N114" s="255"/>
      <c r="O114" s="255"/>
      <c r="P114" s="255"/>
      <c r="Q114" s="255"/>
      <c r="R114" s="255"/>
      <c r="S114" s="255"/>
      <c r="T114" s="255"/>
      <c r="U114" s="255"/>
      <c r="V114" s="255"/>
      <c r="W114" s="255"/>
      <c r="X114" s="255"/>
    </row>
    <row r="115" spans="13:24" ht="25.05" customHeight="1" x14ac:dyDescent="0.35">
      <c r="M115" s="255"/>
      <c r="N115" s="255"/>
      <c r="O115" s="255"/>
      <c r="P115" s="255"/>
      <c r="Q115" s="255"/>
      <c r="R115" s="255"/>
      <c r="S115" s="255"/>
      <c r="T115" s="255"/>
      <c r="U115" s="255"/>
      <c r="V115" s="255"/>
      <c r="W115" s="255"/>
      <c r="X115" s="255"/>
    </row>
    <row r="116" spans="13:24" ht="25.05" customHeight="1" x14ac:dyDescent="0.35"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5"/>
      <c r="X116" s="255"/>
    </row>
  </sheetData>
  <mergeCells count="19">
    <mergeCell ref="J72:Y72"/>
    <mergeCell ref="J2:N3"/>
    <mergeCell ref="O2:U2"/>
    <mergeCell ref="W2:Y2"/>
    <mergeCell ref="P3:Q3"/>
    <mergeCell ref="W3:X3"/>
    <mergeCell ref="J36:Y36"/>
    <mergeCell ref="J38:N39"/>
    <mergeCell ref="O38:U38"/>
    <mergeCell ref="W38:Y38"/>
    <mergeCell ref="P39:Q39"/>
    <mergeCell ref="W39:X39"/>
    <mergeCell ref="M112:X116"/>
    <mergeCell ref="J74:N75"/>
    <mergeCell ref="O74:U74"/>
    <mergeCell ref="W74:Y74"/>
    <mergeCell ref="P75:Q75"/>
    <mergeCell ref="W75:X75"/>
    <mergeCell ref="J108:Y108"/>
  </mergeCells>
  <dataValidations count="3">
    <dataValidation type="list" allowBlank="1" showInputMessage="1" showErrorMessage="1" sqref="U41:U71 G2:H2 N41:N71 E41 U6:U36 N6:N36 N78:N107 U78:U107 E2:E38 P6:Q6">
      <formula1>Этажи</formula1>
    </dataValidation>
    <dataValidation type="list" allowBlank="1" showInputMessage="1" showErrorMessage="1" sqref="X41:X71 Q41:R56 R36 H41 Q77:R107 Q58:R71 X77:X107 X5:X36 H3:H35 H37:H38 Q7:Q36 Q5">
      <formula1>Доставки</formula1>
    </dataValidation>
    <dataValidation type="list" errorStyle="warning" allowBlank="1" showInputMessage="1" showErrorMessage="1" sqref="W41:W71 P41:P56 P5 P78:P107 P7:P36 P58:P71 W77:W107 W6:W36 G3:G35 G37:G38 G41">
      <formula1>ДЖИБ</formula1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6"/>
  <sheetViews>
    <sheetView zoomScale="50" zoomScaleNormal="50" workbookViewId="0">
      <selection activeCell="Z16" sqref="Z16"/>
    </sheetView>
  </sheetViews>
  <sheetFormatPr defaultRowHeight="25.05" customHeight="1" x14ac:dyDescent="0.35"/>
  <cols>
    <col min="1" max="1" width="15.5546875" style="74" customWidth="1"/>
    <col min="2" max="2" width="33.109375" style="74" customWidth="1"/>
    <col min="3" max="3" width="15.5546875" style="170" customWidth="1"/>
    <col min="4" max="4" width="13.77734375" style="74" customWidth="1"/>
    <col min="5" max="5" width="14.88671875" style="74" customWidth="1"/>
    <col min="6" max="6" width="24.6640625" style="74" customWidth="1"/>
    <col min="7" max="7" width="12.44140625" style="74" customWidth="1"/>
    <col min="8" max="8" width="20" style="74" customWidth="1"/>
    <col min="9" max="9" width="8.88671875" style="74"/>
    <col min="10" max="10" width="2.33203125" style="14" customWidth="1"/>
    <col min="11" max="11" width="6.77734375" style="42" customWidth="1"/>
    <col min="12" max="12" width="5.109375" style="11" customWidth="1"/>
    <col min="13" max="13" width="23.77734375" style="17" customWidth="1"/>
    <col min="14" max="14" width="3.21875" style="1" customWidth="1"/>
    <col min="15" max="15" width="5.6640625" style="2" customWidth="1"/>
    <col min="16" max="16" width="2.33203125" style="14" customWidth="1"/>
    <col min="17" max="17" width="6.77734375" style="9" customWidth="1"/>
    <col min="18" max="18" width="5.109375" style="56" customWidth="1"/>
    <col min="19" max="19" width="23.77734375" style="17" customWidth="1"/>
    <col min="20" max="20" width="3.21875" style="1" customWidth="1"/>
    <col min="21" max="21" width="5.6640625" style="2" customWidth="1"/>
    <col min="22" max="22" width="0.88671875" style="17" customWidth="1"/>
    <col min="23" max="23" width="1.5546875" style="45" customWidth="1"/>
    <col min="24" max="24" width="4.109375" style="74" customWidth="1"/>
    <col min="25" max="25" width="8.88671875" style="74"/>
    <col min="26" max="26" width="13.21875" style="74" bestFit="1" customWidth="1"/>
    <col min="27" max="16384" width="8.88671875" style="74"/>
  </cols>
  <sheetData>
    <row r="1" spans="1:45" ht="25.05" customHeight="1" thickBot="1" x14ac:dyDescent="0.45">
      <c r="A1" s="77" t="s">
        <v>104</v>
      </c>
      <c r="B1" s="78" t="s">
        <v>106</v>
      </c>
      <c r="C1" s="164" t="s">
        <v>134</v>
      </c>
      <c r="D1" s="78" t="s">
        <v>107</v>
      </c>
      <c r="E1" s="79" t="s">
        <v>108</v>
      </c>
      <c r="F1" s="78" t="s">
        <v>109</v>
      </c>
      <c r="G1" s="80" t="s">
        <v>110</v>
      </c>
      <c r="H1" s="80" t="s">
        <v>111</v>
      </c>
      <c r="I1" s="81"/>
    </row>
    <row r="2" spans="1:45" ht="25.05" customHeight="1" thickTop="1" thickBot="1" x14ac:dyDescent="0.4">
      <c r="A2" s="141" t="s">
        <v>28</v>
      </c>
      <c r="B2" s="85" t="s">
        <v>46</v>
      </c>
      <c r="C2" s="182" t="s">
        <v>4</v>
      </c>
      <c r="D2" s="183">
        <v>77</v>
      </c>
      <c r="E2" s="184"/>
      <c r="F2" s="185" t="s">
        <v>38</v>
      </c>
      <c r="G2" s="186"/>
      <c r="H2" s="186"/>
      <c r="J2" s="280" t="s">
        <v>28</v>
      </c>
      <c r="K2" s="281"/>
      <c r="L2" s="282"/>
      <c r="M2" s="258" t="s">
        <v>18</v>
      </c>
      <c r="N2" s="258"/>
      <c r="O2" s="258"/>
      <c r="P2" s="258"/>
      <c r="Q2" s="258"/>
      <c r="R2" s="258"/>
      <c r="S2" s="5" t="s">
        <v>37</v>
      </c>
      <c r="T2" s="259">
        <v>41584</v>
      </c>
      <c r="U2" s="259"/>
      <c r="V2" s="260"/>
    </row>
    <row r="3" spans="1:45" ht="25.05" customHeight="1" thickTop="1" thickBot="1" x14ac:dyDescent="0.4">
      <c r="A3" s="141" t="s">
        <v>28</v>
      </c>
      <c r="B3" s="51" t="s">
        <v>39</v>
      </c>
      <c r="C3" s="165" t="s">
        <v>20</v>
      </c>
      <c r="D3" s="25">
        <v>6</v>
      </c>
      <c r="E3" s="50"/>
      <c r="F3" s="28" t="s">
        <v>47</v>
      </c>
      <c r="G3" s="3"/>
      <c r="H3" s="7"/>
      <c r="J3" s="283"/>
      <c r="K3" s="271"/>
      <c r="L3" s="272"/>
      <c r="M3" s="6" t="s">
        <v>17</v>
      </c>
      <c r="N3" s="261">
        <f>COUNTA(M4:M36,S4:S36)</f>
        <v>23</v>
      </c>
      <c r="O3" s="261"/>
      <c r="P3" s="15"/>
      <c r="Q3" s="10" t="s">
        <v>1</v>
      </c>
      <c r="R3" s="47">
        <f>COUNTA(N5:N36,T5:T36)</f>
        <v>2</v>
      </c>
      <c r="S3" s="6" t="s">
        <v>16</v>
      </c>
      <c r="T3" s="261">
        <f>COUNTIF(N6:T36,"ИБ")</f>
        <v>0</v>
      </c>
      <c r="U3" s="261"/>
      <c r="V3" s="18"/>
    </row>
    <row r="4" spans="1:45" ht="25.05" customHeight="1" thickTop="1" x14ac:dyDescent="0.55000000000000004">
      <c r="A4" s="141" t="s">
        <v>28</v>
      </c>
      <c r="B4" s="51" t="s">
        <v>39</v>
      </c>
      <c r="C4" s="165" t="s">
        <v>20</v>
      </c>
      <c r="D4" s="25">
        <v>20</v>
      </c>
      <c r="E4" s="50" t="s">
        <v>26</v>
      </c>
      <c r="F4" s="69" t="s">
        <v>48</v>
      </c>
      <c r="G4" s="3" t="s">
        <v>1</v>
      </c>
      <c r="H4" s="7" t="s">
        <v>32</v>
      </c>
      <c r="J4" s="84"/>
      <c r="K4" s="27"/>
      <c r="L4" s="23"/>
      <c r="M4" s="19"/>
      <c r="N4" s="19"/>
      <c r="O4" s="19"/>
      <c r="P4" s="20"/>
      <c r="Q4" s="19"/>
      <c r="R4" s="57"/>
      <c r="S4" s="21"/>
      <c r="T4" s="21"/>
      <c r="U4" s="21"/>
      <c r="V4" s="22"/>
      <c r="Y4" s="117"/>
    </row>
    <row r="5" spans="1:45" ht="25.05" customHeight="1" x14ac:dyDescent="0.55000000000000004">
      <c r="A5" s="141" t="s">
        <v>28</v>
      </c>
      <c r="B5" s="51" t="s">
        <v>39</v>
      </c>
      <c r="C5" s="165" t="s">
        <v>20</v>
      </c>
      <c r="D5" s="25">
        <v>38</v>
      </c>
      <c r="E5" s="50"/>
      <c r="F5" s="28" t="s">
        <v>40</v>
      </c>
      <c r="G5" s="3"/>
      <c r="H5" s="7"/>
      <c r="J5" s="37"/>
      <c r="K5" s="173" t="s">
        <v>46</v>
      </c>
      <c r="L5" s="174"/>
      <c r="M5" s="175"/>
      <c r="N5" s="3"/>
      <c r="O5" s="7"/>
      <c r="P5" s="71"/>
      <c r="Q5" s="68" t="s">
        <v>84</v>
      </c>
      <c r="R5" s="66"/>
      <c r="S5" s="4"/>
      <c r="T5"/>
      <c r="U5" s="7"/>
      <c r="V5" s="24"/>
      <c r="Y5" s="117"/>
    </row>
    <row r="6" spans="1:45" ht="25.05" customHeight="1" x14ac:dyDescent="0.35">
      <c r="A6" s="141" t="s">
        <v>28</v>
      </c>
      <c r="B6" s="51" t="s">
        <v>49</v>
      </c>
      <c r="C6" s="165" t="s">
        <v>11</v>
      </c>
      <c r="D6" s="53">
        <v>10</v>
      </c>
      <c r="E6" s="50" t="s">
        <v>8</v>
      </c>
      <c r="F6" s="54" t="s">
        <v>50</v>
      </c>
      <c r="G6" s="3"/>
      <c r="H6" s="7"/>
      <c r="J6" s="176" t="s">
        <v>4</v>
      </c>
      <c r="K6" s="177">
        <v>77</v>
      </c>
      <c r="L6" s="178"/>
      <c r="M6" s="179" t="s">
        <v>38</v>
      </c>
      <c r="N6" s="180"/>
      <c r="O6" s="181"/>
      <c r="P6" s="71" t="s">
        <v>13</v>
      </c>
      <c r="Q6" s="82">
        <v>13</v>
      </c>
      <c r="R6" s="12"/>
      <c r="S6" s="4" t="s">
        <v>83</v>
      </c>
      <c r="T6" s="3"/>
      <c r="U6" s="7"/>
      <c r="V6" s="24"/>
      <c r="Z6" s="74" t="s">
        <v>135</v>
      </c>
    </row>
    <row r="7" spans="1:45" ht="25.05" customHeight="1" x14ac:dyDescent="0.35">
      <c r="A7" s="141" t="s">
        <v>28</v>
      </c>
      <c r="B7" s="51" t="s">
        <v>51</v>
      </c>
      <c r="C7" s="165" t="s">
        <v>2</v>
      </c>
      <c r="D7" s="25">
        <v>23</v>
      </c>
      <c r="E7" s="50" t="s">
        <v>7</v>
      </c>
      <c r="F7" s="28" t="s">
        <v>41</v>
      </c>
      <c r="G7" s="3"/>
      <c r="H7" s="7"/>
      <c r="J7" s="37"/>
      <c r="K7" s="25"/>
      <c r="L7" s="50"/>
      <c r="M7" s="28"/>
      <c r="N7" s="3"/>
      <c r="O7" s="7"/>
      <c r="P7" s="71"/>
      <c r="Q7"/>
      <c r="R7" s="12"/>
      <c r="S7"/>
      <c r="T7" s="3"/>
      <c r="U7" s="7"/>
      <c r="V7" s="24"/>
      <c r="W7" s="46"/>
      <c r="Z7" s="74" t="s">
        <v>136</v>
      </c>
    </row>
    <row r="8" spans="1:45" ht="25.05" customHeight="1" x14ac:dyDescent="0.35">
      <c r="A8" s="141" t="s">
        <v>28</v>
      </c>
      <c r="B8" s="51" t="s">
        <v>51</v>
      </c>
      <c r="C8" s="165" t="s">
        <v>2</v>
      </c>
      <c r="D8" s="25">
        <v>42</v>
      </c>
      <c r="E8" s="50" t="s">
        <v>0</v>
      </c>
      <c r="F8" s="28" t="s">
        <v>42</v>
      </c>
      <c r="G8" s="3"/>
      <c r="H8" s="7"/>
      <c r="J8" s="37"/>
      <c r="K8" s="51" t="s">
        <v>39</v>
      </c>
      <c r="L8" s="50"/>
      <c r="M8" s="28"/>
      <c r="N8" s="3"/>
      <c r="O8" s="7"/>
      <c r="P8" s="71"/>
      <c r="Q8" s="68" t="s">
        <v>85</v>
      </c>
      <c r="R8" s="12"/>
      <c r="S8" s="66"/>
      <c r="T8" s="3"/>
      <c r="U8" s="7"/>
      <c r="V8" s="24"/>
      <c r="W8" s="46"/>
      <c r="Z8" s="74" t="s">
        <v>138</v>
      </c>
    </row>
    <row r="9" spans="1:45" ht="25.05" customHeight="1" x14ac:dyDescent="0.35">
      <c r="A9" s="141" t="s">
        <v>28</v>
      </c>
      <c r="B9" s="51" t="s">
        <v>51</v>
      </c>
      <c r="C9" s="165" t="s">
        <v>2</v>
      </c>
      <c r="D9" s="25">
        <v>42</v>
      </c>
      <c r="E9" s="50" t="s">
        <v>5</v>
      </c>
      <c r="F9" s="28" t="s">
        <v>52</v>
      </c>
      <c r="G9" s="3"/>
      <c r="H9" s="7"/>
      <c r="J9" s="37" t="s">
        <v>20</v>
      </c>
      <c r="K9" s="25">
        <v>6</v>
      </c>
      <c r="L9" s="50"/>
      <c r="M9" s="28" t="s">
        <v>47</v>
      </c>
      <c r="N9" s="3"/>
      <c r="O9" s="7"/>
      <c r="P9" s="71" t="s">
        <v>14</v>
      </c>
      <c r="Q9" s="82">
        <v>22</v>
      </c>
      <c r="R9" s="12"/>
      <c r="S9" s="4" t="s">
        <v>86</v>
      </c>
      <c r="T9" s="3"/>
      <c r="U9" s="7"/>
      <c r="V9" s="24"/>
      <c r="W9" s="46"/>
      <c r="Z9" s="74" t="s">
        <v>137</v>
      </c>
    </row>
    <row r="10" spans="1:45" ht="25.05" customHeight="1" x14ac:dyDescent="0.35">
      <c r="A10" s="141" t="s">
        <v>28</v>
      </c>
      <c r="B10" s="51" t="s">
        <v>53</v>
      </c>
      <c r="C10" s="165" t="s">
        <v>12</v>
      </c>
      <c r="D10" s="25" t="s">
        <v>24</v>
      </c>
      <c r="E10" s="50"/>
      <c r="F10" s="28" t="s">
        <v>43</v>
      </c>
      <c r="G10" s="3"/>
      <c r="H10" s="7"/>
      <c r="J10" s="37" t="s">
        <v>20</v>
      </c>
      <c r="K10" s="25">
        <v>20</v>
      </c>
      <c r="L10" s="50"/>
      <c r="M10" s="69" t="s">
        <v>48</v>
      </c>
      <c r="N10" s="3" t="s">
        <v>1</v>
      </c>
      <c r="O10" s="7" t="s">
        <v>32</v>
      </c>
      <c r="P10" s="71" t="s">
        <v>14</v>
      </c>
      <c r="Q10" s="82">
        <v>22</v>
      </c>
      <c r="R10" s="12"/>
      <c r="S10" s="4" t="s">
        <v>87</v>
      </c>
      <c r="T10" s="3"/>
      <c r="U10" s="7"/>
      <c r="V10" s="24"/>
      <c r="W10" s="46"/>
      <c r="Z10" s="74" t="s">
        <v>139</v>
      </c>
    </row>
    <row r="11" spans="1:45" ht="25.05" customHeight="1" x14ac:dyDescent="0.35">
      <c r="A11" s="141" t="s">
        <v>28</v>
      </c>
      <c r="B11" s="51" t="s">
        <v>44</v>
      </c>
      <c r="C11" s="165" t="s">
        <v>14</v>
      </c>
      <c r="D11" s="25">
        <v>17</v>
      </c>
      <c r="E11" s="50" t="s">
        <v>0</v>
      </c>
      <c r="F11" s="28" t="s">
        <v>45</v>
      </c>
      <c r="G11" s="3"/>
      <c r="H11" s="7"/>
      <c r="J11" s="37" t="s">
        <v>20</v>
      </c>
      <c r="K11" s="25">
        <v>38</v>
      </c>
      <c r="L11" s="50"/>
      <c r="M11" s="28" t="s">
        <v>40</v>
      </c>
      <c r="N11" s="3"/>
      <c r="O11" s="7"/>
      <c r="P11" s="71" t="s">
        <v>14</v>
      </c>
      <c r="Q11" s="82">
        <v>22</v>
      </c>
      <c r="R11" s="12"/>
      <c r="S11" s="4" t="s">
        <v>88</v>
      </c>
      <c r="T11" s="3"/>
      <c r="U11" s="7"/>
      <c r="V11" s="24"/>
      <c r="W11" s="46"/>
    </row>
    <row r="12" spans="1:45" ht="25.05" customHeight="1" x14ac:dyDescent="0.4">
      <c r="A12" s="141" t="s">
        <v>28</v>
      </c>
      <c r="B12" s="68" t="s">
        <v>84</v>
      </c>
      <c r="C12" s="166" t="s">
        <v>13</v>
      </c>
      <c r="D12" s="82">
        <v>13</v>
      </c>
      <c r="E12" s="12"/>
      <c r="F12" s="4" t="s">
        <v>83</v>
      </c>
      <c r="G12" s="3"/>
      <c r="H12" s="7"/>
      <c r="J12" s="37"/>
      <c r="K12" s="52"/>
      <c r="L12" s="50"/>
      <c r="M12" s="52"/>
      <c r="N12" s="3"/>
      <c r="O12" s="7"/>
      <c r="P12" s="71"/>
      <c r="Q12"/>
      <c r="R12" s="12"/>
      <c r="S12"/>
      <c r="T12" s="3"/>
      <c r="U12" s="7"/>
      <c r="V12" s="24"/>
      <c r="W12" s="46"/>
      <c r="Y12" s="145"/>
      <c r="Z12" s="146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25.05" customHeight="1" x14ac:dyDescent="0.4">
      <c r="A13" s="141" t="s">
        <v>28</v>
      </c>
      <c r="B13" s="68" t="s">
        <v>85</v>
      </c>
      <c r="C13" s="166" t="s">
        <v>14</v>
      </c>
      <c r="D13" s="82">
        <v>22</v>
      </c>
      <c r="E13" s="12"/>
      <c r="F13" s="4" t="s">
        <v>86</v>
      </c>
      <c r="G13" s="3"/>
      <c r="H13" s="7"/>
      <c r="J13" s="37"/>
      <c r="K13" s="51" t="s">
        <v>49</v>
      </c>
      <c r="L13" s="50"/>
      <c r="M13" s="28"/>
      <c r="N13" s="3"/>
      <c r="O13" s="7"/>
      <c r="P13" s="71"/>
      <c r="Q13" s="68" t="s">
        <v>89</v>
      </c>
      <c r="R13" s="12"/>
      <c r="S13" s="66"/>
      <c r="T13" s="3"/>
      <c r="U13" s="7"/>
      <c r="V13" s="24"/>
      <c r="W13" s="46"/>
      <c r="Y13"/>
      <c r="Z13" s="148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</row>
    <row r="14" spans="1:45" ht="25.05" customHeight="1" x14ac:dyDescent="0.4">
      <c r="A14" s="141" t="s">
        <v>28</v>
      </c>
      <c r="B14" s="68" t="s">
        <v>85</v>
      </c>
      <c r="C14" s="166" t="s">
        <v>14</v>
      </c>
      <c r="D14" s="82">
        <v>22</v>
      </c>
      <c r="E14" s="12"/>
      <c r="F14" s="4" t="s">
        <v>87</v>
      </c>
      <c r="G14" s="3"/>
      <c r="H14" s="7"/>
      <c r="J14" s="37" t="s">
        <v>11</v>
      </c>
      <c r="K14" s="53">
        <v>10</v>
      </c>
      <c r="L14" s="50" t="s">
        <v>8</v>
      </c>
      <c r="M14" s="54" t="s">
        <v>50</v>
      </c>
      <c r="N14" s="3"/>
      <c r="O14" s="7"/>
      <c r="P14" s="71" t="s">
        <v>15</v>
      </c>
      <c r="Q14" s="41">
        <v>30</v>
      </c>
      <c r="R14" s="12"/>
      <c r="S14" s="28" t="s">
        <v>35</v>
      </c>
      <c r="T14" s="3"/>
      <c r="U14" s="7"/>
      <c r="V14" s="24"/>
      <c r="W14" s="46"/>
      <c r="Y14"/>
      <c r="Z14" s="149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</row>
    <row r="15" spans="1:45" ht="25.05" customHeight="1" x14ac:dyDescent="0.4">
      <c r="A15" s="141" t="s">
        <v>28</v>
      </c>
      <c r="B15" s="68" t="s">
        <v>85</v>
      </c>
      <c r="C15" s="166" t="s">
        <v>14</v>
      </c>
      <c r="D15" s="82">
        <v>22</v>
      </c>
      <c r="E15" s="12"/>
      <c r="F15" s="4" t="s">
        <v>88</v>
      </c>
      <c r="G15" s="3"/>
      <c r="H15" s="7"/>
      <c r="J15" s="37"/>
      <c r="K15" s="25"/>
      <c r="L15" s="50"/>
      <c r="M15" s="28"/>
      <c r="N15" s="3"/>
      <c r="O15" s="7"/>
      <c r="P15" s="71" t="s">
        <v>15</v>
      </c>
      <c r="Q15" s="41">
        <v>71</v>
      </c>
      <c r="R15" s="12"/>
      <c r="S15" s="28" t="s">
        <v>90</v>
      </c>
      <c r="T15" s="3"/>
      <c r="U15" s="7"/>
      <c r="V15" s="24"/>
      <c r="W15" s="46"/>
      <c r="Y15"/>
      <c r="Z15" s="148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</row>
    <row r="16" spans="1:45" ht="25.05" customHeight="1" x14ac:dyDescent="0.4">
      <c r="A16" s="141" t="s">
        <v>28</v>
      </c>
      <c r="B16" s="68" t="s">
        <v>89</v>
      </c>
      <c r="C16" s="166" t="s">
        <v>15</v>
      </c>
      <c r="D16" s="41">
        <v>30</v>
      </c>
      <c r="E16" s="12"/>
      <c r="F16" s="28" t="s">
        <v>35</v>
      </c>
      <c r="G16" s="3"/>
      <c r="H16" s="7"/>
      <c r="J16" s="37"/>
      <c r="K16" s="51" t="s">
        <v>51</v>
      </c>
      <c r="L16" s="50"/>
      <c r="M16" s="28"/>
      <c r="N16" s="3"/>
      <c r="O16" s="7"/>
      <c r="P16" s="71"/>
      <c r="Q16"/>
      <c r="R16" s="12"/>
      <c r="S16"/>
      <c r="T16" s="3"/>
      <c r="U16" s="7"/>
      <c r="V16" s="24"/>
      <c r="W16" s="46"/>
      <c r="Y16"/>
      <c r="Z16" s="149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</row>
    <row r="17" spans="1:45" ht="25.05" customHeight="1" x14ac:dyDescent="0.4">
      <c r="A17" s="141" t="s">
        <v>28</v>
      </c>
      <c r="B17" s="68" t="s">
        <v>89</v>
      </c>
      <c r="C17" s="166" t="s">
        <v>15</v>
      </c>
      <c r="D17" s="41">
        <v>71</v>
      </c>
      <c r="E17" s="12"/>
      <c r="F17" s="28" t="s">
        <v>90</v>
      </c>
      <c r="G17" s="3"/>
      <c r="H17" s="7"/>
      <c r="J17" s="37" t="s">
        <v>2</v>
      </c>
      <c r="K17" s="25">
        <v>23</v>
      </c>
      <c r="L17" s="50" t="s">
        <v>7</v>
      </c>
      <c r="M17" s="28" t="s">
        <v>41</v>
      </c>
      <c r="N17" s="3"/>
      <c r="O17" s="7"/>
      <c r="P17" s="71"/>
      <c r="Q17" s="68" t="s">
        <v>91</v>
      </c>
      <c r="R17" s="12"/>
      <c r="S17" s="4"/>
      <c r="T17" s="3"/>
      <c r="U17" s="7"/>
      <c r="V17" s="24"/>
      <c r="W17" s="46"/>
      <c r="Y17"/>
      <c r="Z17" s="150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</row>
    <row r="18" spans="1:45" ht="25.05" customHeight="1" x14ac:dyDescent="0.4">
      <c r="A18" s="141" t="s">
        <v>28</v>
      </c>
      <c r="B18" s="68" t="s">
        <v>91</v>
      </c>
      <c r="C18" s="166" t="s">
        <v>21</v>
      </c>
      <c r="D18" s="82">
        <v>47</v>
      </c>
      <c r="E18" s="12"/>
      <c r="F18" s="4" t="s">
        <v>92</v>
      </c>
      <c r="G18" s="3"/>
      <c r="H18" s="7"/>
      <c r="J18" s="37" t="s">
        <v>2</v>
      </c>
      <c r="K18" s="25">
        <v>42</v>
      </c>
      <c r="L18" s="50" t="s">
        <v>0</v>
      </c>
      <c r="M18" s="28" t="s">
        <v>42</v>
      </c>
      <c r="N18" s="3"/>
      <c r="O18" s="7"/>
      <c r="P18" s="71" t="s">
        <v>21</v>
      </c>
      <c r="Q18" s="82">
        <v>47</v>
      </c>
      <c r="R18" s="12"/>
      <c r="S18" s="4" t="s">
        <v>92</v>
      </c>
      <c r="T18" s="3"/>
      <c r="U18" s="7"/>
      <c r="V18" s="24"/>
      <c r="W18" s="46"/>
      <c r="Y18"/>
      <c r="Z18" s="151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</row>
    <row r="19" spans="1:45" ht="25.05" customHeight="1" x14ac:dyDescent="0.4">
      <c r="A19" s="141" t="s">
        <v>28</v>
      </c>
      <c r="B19" s="106" t="s">
        <v>93</v>
      </c>
      <c r="C19" s="201" t="s">
        <v>22</v>
      </c>
      <c r="D19" s="191">
        <v>11</v>
      </c>
      <c r="E19" s="186"/>
      <c r="F19" s="192" t="s">
        <v>94</v>
      </c>
      <c r="G19" s="193" t="s">
        <v>1</v>
      </c>
      <c r="H19" s="194" t="s">
        <v>31</v>
      </c>
      <c r="J19" s="37" t="s">
        <v>2</v>
      </c>
      <c r="K19" s="25">
        <v>42</v>
      </c>
      <c r="L19" s="50" t="s">
        <v>5</v>
      </c>
      <c r="M19" s="28" t="s">
        <v>52</v>
      </c>
      <c r="N19" s="3"/>
      <c r="O19" s="7"/>
      <c r="P19" s="71"/>
      <c r="Q19"/>
      <c r="R19" s="12"/>
      <c r="S19"/>
      <c r="T19" s="3"/>
      <c r="U19" s="7"/>
      <c r="V19" s="24"/>
      <c r="W19" s="46"/>
      <c r="Y19"/>
      <c r="Z19" s="150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</row>
    <row r="20" spans="1:45" ht="25.05" customHeight="1" x14ac:dyDescent="0.4">
      <c r="A20" s="141" t="s">
        <v>28</v>
      </c>
      <c r="B20" s="106" t="s">
        <v>93</v>
      </c>
      <c r="C20" s="201" t="s">
        <v>22</v>
      </c>
      <c r="D20" s="191">
        <v>19</v>
      </c>
      <c r="E20" s="186"/>
      <c r="F20" s="200" t="s">
        <v>95</v>
      </c>
      <c r="G20" s="193"/>
      <c r="H20" s="194"/>
      <c r="J20" s="37"/>
      <c r="K20" s="83"/>
      <c r="L20" s="50"/>
      <c r="M20" s="54"/>
      <c r="N20" s="3"/>
      <c r="O20" s="7"/>
      <c r="P20" s="71"/>
      <c r="Q20" s="195" t="s">
        <v>93</v>
      </c>
      <c r="R20" s="196"/>
      <c r="S20" s="197"/>
      <c r="T20" s="3"/>
      <c r="U20" s="7"/>
      <c r="V20" s="24"/>
      <c r="W20" s="46"/>
      <c r="Y20"/>
      <c r="Z20" s="152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</row>
    <row r="21" spans="1:45" ht="25.05" customHeight="1" x14ac:dyDescent="0.4">
      <c r="A21" s="141" t="s">
        <v>28</v>
      </c>
      <c r="B21" s="68" t="s">
        <v>96</v>
      </c>
      <c r="C21" s="166" t="s">
        <v>23</v>
      </c>
      <c r="D21" s="82">
        <v>7</v>
      </c>
      <c r="E21" s="12"/>
      <c r="F21" s="4" t="s">
        <v>97</v>
      </c>
      <c r="G21" s="3"/>
      <c r="H21" s="7"/>
      <c r="J21" s="37"/>
      <c r="K21" s="51" t="s">
        <v>53</v>
      </c>
      <c r="L21" s="50"/>
      <c r="M21" s="28"/>
      <c r="N21" s="3"/>
      <c r="O21" s="7"/>
      <c r="P21" s="198" t="s">
        <v>22</v>
      </c>
      <c r="Q21" s="199">
        <v>11</v>
      </c>
      <c r="R21" s="180"/>
      <c r="S21" s="188" t="s">
        <v>94</v>
      </c>
      <c r="T21" s="189" t="s">
        <v>1</v>
      </c>
      <c r="U21" s="190" t="s">
        <v>31</v>
      </c>
      <c r="V21" s="24"/>
      <c r="W21" s="46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</row>
    <row r="22" spans="1:45" ht="25.05" customHeight="1" x14ac:dyDescent="0.4">
      <c r="A22" s="141" t="s">
        <v>28</v>
      </c>
      <c r="B22" s="68" t="s">
        <v>96</v>
      </c>
      <c r="C22" s="166" t="s">
        <v>23</v>
      </c>
      <c r="D22" s="82">
        <v>30</v>
      </c>
      <c r="E22" s="12"/>
      <c r="F22" s="4" t="s">
        <v>98</v>
      </c>
      <c r="G22" s="3"/>
      <c r="H22" s="7"/>
      <c r="J22" s="37" t="s">
        <v>12</v>
      </c>
      <c r="K22" s="25" t="s">
        <v>24</v>
      </c>
      <c r="L22" s="50"/>
      <c r="M22" s="28" t="s">
        <v>43</v>
      </c>
      <c r="N22" s="3"/>
      <c r="O22" s="7"/>
      <c r="P22" s="187" t="s">
        <v>22</v>
      </c>
      <c r="Q22" s="191">
        <v>19</v>
      </c>
      <c r="R22" s="186"/>
      <c r="S22" s="200" t="s">
        <v>95</v>
      </c>
      <c r="T22" s="193"/>
      <c r="U22" s="194"/>
      <c r="V22" s="24"/>
      <c r="W22" s="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</row>
    <row r="23" spans="1:45" ht="25.05" customHeight="1" x14ac:dyDescent="0.35">
      <c r="A23" s="141" t="s">
        <v>28</v>
      </c>
      <c r="B23" s="68" t="s">
        <v>96</v>
      </c>
      <c r="C23" s="166" t="s">
        <v>23</v>
      </c>
      <c r="D23" s="82" t="s">
        <v>99</v>
      </c>
      <c r="E23" s="12"/>
      <c r="F23" s="4" t="s">
        <v>100</v>
      </c>
      <c r="G23" s="3"/>
      <c r="H23" s="7"/>
      <c r="J23" s="37"/>
      <c r="K23" s="55"/>
      <c r="L23" s="50"/>
      <c r="M23" s="55"/>
      <c r="N23" s="3"/>
      <c r="O23" s="7"/>
      <c r="P23" s="71"/>
      <c r="Q23"/>
      <c r="R23" s="12"/>
      <c r="S23"/>
      <c r="T23" s="3"/>
      <c r="U23" s="7"/>
      <c r="V23" s="24"/>
      <c r="W23" s="46"/>
    </row>
    <row r="24" spans="1:45" ht="25.05" customHeight="1" x14ac:dyDescent="0.35">
      <c r="A24" s="141" t="s">
        <v>28</v>
      </c>
      <c r="B24" s="68" t="s">
        <v>101</v>
      </c>
      <c r="C24" s="166" t="s">
        <v>25</v>
      </c>
      <c r="D24" s="82">
        <v>7</v>
      </c>
      <c r="E24" s="12"/>
      <c r="F24" s="4" t="s">
        <v>97</v>
      </c>
      <c r="G24" s="3"/>
      <c r="H24" s="7"/>
      <c r="J24" s="37"/>
      <c r="K24" s="51" t="s">
        <v>44</v>
      </c>
      <c r="L24" s="50"/>
      <c r="M24" s="28"/>
      <c r="N24" s="3"/>
      <c r="O24" s="7"/>
      <c r="P24" s="71"/>
      <c r="Q24" s="68" t="s">
        <v>96</v>
      </c>
      <c r="R24" s="12"/>
      <c r="S24" s="4"/>
      <c r="T24" s="3"/>
      <c r="U24" s="7"/>
      <c r="V24" s="24"/>
      <c r="W24" s="46"/>
    </row>
    <row r="25" spans="1:45" ht="25.05" customHeight="1" x14ac:dyDescent="0.35">
      <c r="A25" s="118" t="s">
        <v>29</v>
      </c>
      <c r="B25" s="119" t="s">
        <v>105</v>
      </c>
      <c r="C25" s="167" t="s">
        <v>19</v>
      </c>
      <c r="D25" s="122">
        <v>53</v>
      </c>
      <c r="E25" s="123" t="s">
        <v>10</v>
      </c>
      <c r="F25" s="124" t="s">
        <v>54</v>
      </c>
      <c r="G25" s="125"/>
      <c r="H25" s="126"/>
      <c r="J25" s="37" t="s">
        <v>14</v>
      </c>
      <c r="K25" s="25">
        <v>17</v>
      </c>
      <c r="L25" s="50" t="s">
        <v>0</v>
      </c>
      <c r="M25" s="28" t="s">
        <v>45</v>
      </c>
      <c r="N25" s="3"/>
      <c r="O25" s="7"/>
      <c r="P25" s="71" t="s">
        <v>23</v>
      </c>
      <c r="Q25" s="82">
        <v>7</v>
      </c>
      <c r="R25" s="12"/>
      <c r="S25" s="4" t="s">
        <v>97</v>
      </c>
      <c r="T25" s="3"/>
      <c r="U25" s="7"/>
      <c r="V25" s="24"/>
      <c r="W25" s="46"/>
      <c r="AE25" s="74" t="s">
        <v>140</v>
      </c>
    </row>
    <row r="26" spans="1:45" ht="25.05" customHeight="1" x14ac:dyDescent="0.35">
      <c r="A26" s="118" t="s">
        <v>29</v>
      </c>
      <c r="B26" s="119" t="s">
        <v>105</v>
      </c>
      <c r="C26" s="167" t="s">
        <v>19</v>
      </c>
      <c r="D26" s="132">
        <v>57</v>
      </c>
      <c r="E26" s="133"/>
      <c r="F26" s="134" t="s">
        <v>55</v>
      </c>
      <c r="G26" s="109" t="s">
        <v>1</v>
      </c>
      <c r="H26" s="110" t="s">
        <v>33</v>
      </c>
      <c r="J26" s="37"/>
      <c r="K26" s="55"/>
      <c r="L26" s="50"/>
      <c r="M26" s="55"/>
      <c r="N26" s="3"/>
      <c r="O26" s="7"/>
      <c r="P26" s="71" t="s">
        <v>23</v>
      </c>
      <c r="Q26" s="82">
        <v>30</v>
      </c>
      <c r="R26" s="12"/>
      <c r="S26" s="4" t="s">
        <v>98</v>
      </c>
      <c r="T26" s="3"/>
      <c r="U26" s="7"/>
      <c r="V26" s="24"/>
      <c r="W26" s="46"/>
    </row>
    <row r="27" spans="1:45" ht="25.05" customHeight="1" x14ac:dyDescent="0.35">
      <c r="A27" s="118" t="s">
        <v>29</v>
      </c>
      <c r="B27" s="119" t="s">
        <v>105</v>
      </c>
      <c r="C27" s="167" t="s">
        <v>19</v>
      </c>
      <c r="D27" s="127">
        <v>59</v>
      </c>
      <c r="E27" s="128" t="s">
        <v>8</v>
      </c>
      <c r="F27" s="129" t="s">
        <v>56</v>
      </c>
      <c r="G27" s="130" t="s">
        <v>16</v>
      </c>
      <c r="H27" s="131"/>
      <c r="J27" s="48"/>
      <c r="K27" s="49"/>
      <c r="L27" s="50"/>
      <c r="M27" s="29"/>
      <c r="N27" s="3"/>
      <c r="O27" s="7"/>
      <c r="P27" s="71" t="s">
        <v>23</v>
      </c>
      <c r="Q27" s="82" t="s">
        <v>99</v>
      </c>
      <c r="R27" s="12"/>
      <c r="S27" s="4" t="s">
        <v>100</v>
      </c>
      <c r="T27" s="3"/>
      <c r="U27" s="7"/>
      <c r="V27" s="24"/>
      <c r="W27" s="46"/>
    </row>
    <row r="28" spans="1:45" ht="25.05" customHeight="1" x14ac:dyDescent="0.35">
      <c r="A28" s="118" t="s">
        <v>29</v>
      </c>
      <c r="B28" s="119" t="s">
        <v>105</v>
      </c>
      <c r="C28" s="167" t="s">
        <v>19</v>
      </c>
      <c r="D28" s="137">
        <v>59</v>
      </c>
      <c r="E28" s="133" t="s">
        <v>27</v>
      </c>
      <c r="F28" s="138" t="s">
        <v>57</v>
      </c>
      <c r="G28" s="109"/>
      <c r="H28" s="110"/>
      <c r="J28" s="48"/>
      <c r="K28" s="49"/>
      <c r="L28" s="50"/>
      <c r="M28" s="29"/>
      <c r="N28" s="3"/>
      <c r="O28" s="7"/>
      <c r="P28" s="71"/>
      <c r="Q28" s="68" t="s">
        <v>101</v>
      </c>
      <c r="R28" s="12"/>
      <c r="S28" s="4"/>
      <c r="T28" s="3"/>
      <c r="U28" s="7"/>
      <c r="V28" s="24"/>
      <c r="W28" s="46"/>
    </row>
    <row r="29" spans="1:45" ht="25.05" customHeight="1" x14ac:dyDescent="0.35">
      <c r="A29" s="118" t="s">
        <v>29</v>
      </c>
      <c r="B29" s="119" t="s">
        <v>105</v>
      </c>
      <c r="C29" s="167" t="s">
        <v>19</v>
      </c>
      <c r="D29" s="127">
        <v>62</v>
      </c>
      <c r="E29" s="128" t="s">
        <v>0</v>
      </c>
      <c r="F29" s="129" t="s">
        <v>58</v>
      </c>
      <c r="G29" s="130"/>
      <c r="H29" s="131"/>
      <c r="J29" s="48"/>
      <c r="K29" s="49"/>
      <c r="L29" s="50"/>
      <c r="M29" s="29"/>
      <c r="N29" s="3"/>
      <c r="O29" s="7"/>
      <c r="P29" s="71" t="s">
        <v>25</v>
      </c>
      <c r="Q29" s="82">
        <v>7</v>
      </c>
      <c r="R29" s="12"/>
      <c r="S29" s="4" t="s">
        <v>97</v>
      </c>
      <c r="T29" s="3"/>
      <c r="U29" s="7"/>
      <c r="V29" s="24"/>
      <c r="W29" s="46"/>
    </row>
    <row r="30" spans="1:45" ht="25.05" customHeight="1" x14ac:dyDescent="0.35">
      <c r="A30" s="118" t="s">
        <v>29</v>
      </c>
      <c r="B30" s="119" t="s">
        <v>105</v>
      </c>
      <c r="C30" s="167" t="s">
        <v>19</v>
      </c>
      <c r="D30" s="137">
        <v>62</v>
      </c>
      <c r="E30" s="133"/>
      <c r="F30" s="134" t="s">
        <v>102</v>
      </c>
      <c r="G30" s="109" t="s">
        <v>1</v>
      </c>
      <c r="H30" s="110" t="s">
        <v>33</v>
      </c>
      <c r="J30" s="48"/>
      <c r="K30" s="49"/>
      <c r="L30" s="50"/>
      <c r="M30" s="29"/>
      <c r="N30" s="3"/>
      <c r="O30" s="7"/>
      <c r="P30" s="71"/>
      <c r="Q30"/>
      <c r="R30" s="12"/>
      <c r="S30"/>
      <c r="T30" s="3"/>
      <c r="U30" s="7"/>
      <c r="V30" s="24"/>
      <c r="W30" s="46"/>
    </row>
    <row r="31" spans="1:45" ht="25.05" customHeight="1" x14ac:dyDescent="0.35">
      <c r="A31" s="118" t="s">
        <v>29</v>
      </c>
      <c r="B31" s="119" t="s">
        <v>105</v>
      </c>
      <c r="C31" s="167" t="s">
        <v>19</v>
      </c>
      <c r="D31" s="127">
        <v>65</v>
      </c>
      <c r="E31" s="128"/>
      <c r="F31" s="129" t="s">
        <v>59</v>
      </c>
      <c r="G31" s="130"/>
      <c r="H31" s="131"/>
      <c r="J31" s="48"/>
      <c r="K31" s="49"/>
      <c r="L31" s="50"/>
      <c r="M31" s="29"/>
      <c r="N31" s="3"/>
      <c r="O31" s="7"/>
      <c r="P31" s="71"/>
      <c r="Q31" s="67"/>
      <c r="R31" s="12"/>
      <c r="S31" s="26"/>
      <c r="T31" s="3"/>
      <c r="U31" s="7"/>
      <c r="V31" s="24"/>
      <c r="W31" s="46"/>
    </row>
    <row r="32" spans="1:45" ht="25.05" customHeight="1" x14ac:dyDescent="0.35">
      <c r="A32" s="118" t="s">
        <v>29</v>
      </c>
      <c r="B32" s="119" t="s">
        <v>105</v>
      </c>
      <c r="C32" s="167" t="s">
        <v>4</v>
      </c>
      <c r="D32" s="139" t="s">
        <v>60</v>
      </c>
      <c r="E32" s="133"/>
      <c r="F32" s="140" t="s">
        <v>61</v>
      </c>
      <c r="G32" s="109"/>
      <c r="H32" s="110"/>
      <c r="J32" s="48"/>
      <c r="K32" s="49"/>
      <c r="L32" s="50"/>
      <c r="M32" s="29"/>
      <c r="N32" s="3"/>
      <c r="O32" s="7"/>
      <c r="P32" s="71"/>
      <c r="Q32" s="41"/>
      <c r="R32" s="12"/>
      <c r="S32" s="28"/>
      <c r="T32" s="3"/>
      <c r="U32" s="7"/>
      <c r="V32" s="24"/>
      <c r="W32" s="46"/>
    </row>
    <row r="33" spans="1:23" ht="25.05" customHeight="1" x14ac:dyDescent="0.35">
      <c r="A33" s="118" t="s">
        <v>29</v>
      </c>
      <c r="B33" s="119" t="s">
        <v>105</v>
      </c>
      <c r="C33" s="167" t="s">
        <v>4</v>
      </c>
      <c r="D33" s="135">
        <v>78</v>
      </c>
      <c r="E33" s="128"/>
      <c r="F33" s="136" t="s">
        <v>62</v>
      </c>
      <c r="G33" s="130"/>
      <c r="H33" s="131"/>
      <c r="J33" s="48"/>
      <c r="K33" s="49"/>
      <c r="L33" s="50"/>
      <c r="M33" s="29"/>
      <c r="N33" s="3"/>
      <c r="O33" s="7"/>
      <c r="P33" s="71"/>
      <c r="Q33" s="41"/>
      <c r="R33" s="12"/>
      <c r="S33" s="28"/>
      <c r="T33" s="3"/>
      <c r="U33" s="7"/>
      <c r="V33" s="24"/>
      <c r="W33" s="46"/>
    </row>
    <row r="34" spans="1:23" ht="25.05" customHeight="1" x14ac:dyDescent="0.35">
      <c r="A34" s="118" t="s">
        <v>29</v>
      </c>
      <c r="B34" s="72" t="s">
        <v>63</v>
      </c>
      <c r="C34" s="168" t="s">
        <v>20</v>
      </c>
      <c r="D34" s="27">
        <v>7</v>
      </c>
      <c r="E34" s="50"/>
      <c r="F34" s="26" t="s">
        <v>64</v>
      </c>
      <c r="G34" s="3"/>
      <c r="H34" s="7"/>
      <c r="J34" s="48"/>
      <c r="K34" s="49"/>
      <c r="L34" s="50"/>
      <c r="M34" s="29"/>
      <c r="N34" s="3"/>
      <c r="O34" s="7"/>
      <c r="P34" s="71"/>
      <c r="Q34" s="41"/>
      <c r="R34" s="12"/>
      <c r="S34" s="28"/>
      <c r="T34" s="3"/>
      <c r="U34" s="7"/>
      <c r="V34" s="24"/>
      <c r="W34" s="2"/>
    </row>
    <row r="35" spans="1:23" ht="25.05" customHeight="1" x14ac:dyDescent="0.35">
      <c r="A35" s="118" t="s">
        <v>29</v>
      </c>
      <c r="B35" s="72" t="s">
        <v>63</v>
      </c>
      <c r="C35" s="168" t="s">
        <v>20</v>
      </c>
      <c r="D35" s="27">
        <v>7</v>
      </c>
      <c r="E35" s="50"/>
      <c r="F35" s="26" t="s">
        <v>65</v>
      </c>
      <c r="G35" s="3"/>
      <c r="H35" s="7"/>
      <c r="J35" s="48"/>
      <c r="K35" s="49"/>
      <c r="L35" s="50"/>
      <c r="M35" s="29"/>
      <c r="N35" s="3"/>
      <c r="O35" s="7"/>
      <c r="P35" s="71"/>
      <c r="Q35" s="41"/>
      <c r="R35" s="12"/>
      <c r="S35" s="28"/>
      <c r="T35" s="3"/>
      <c r="U35" s="7"/>
      <c r="V35" s="24"/>
      <c r="W35" s="46"/>
    </row>
    <row r="36" spans="1:23" ht="25.05" customHeight="1" thickBot="1" x14ac:dyDescent="0.4">
      <c r="A36" s="118" t="s">
        <v>29</v>
      </c>
      <c r="B36" s="60" t="s">
        <v>66</v>
      </c>
      <c r="C36" s="165" t="s">
        <v>6</v>
      </c>
      <c r="D36" s="73">
        <v>8</v>
      </c>
      <c r="E36" s="50"/>
      <c r="F36" s="26" t="s">
        <v>67</v>
      </c>
      <c r="G36" s="26"/>
      <c r="H36" s="59"/>
      <c r="J36" s="275" t="s">
        <v>36</v>
      </c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7"/>
      <c r="W36" s="46"/>
    </row>
    <row r="37" spans="1:23" ht="25.05" customHeight="1" thickTop="1" thickBot="1" x14ac:dyDescent="0.4">
      <c r="A37" s="118" t="s">
        <v>29</v>
      </c>
      <c r="B37" s="68" t="s">
        <v>101</v>
      </c>
      <c r="C37" s="166" t="s">
        <v>25</v>
      </c>
      <c r="D37" s="82">
        <v>7</v>
      </c>
      <c r="E37" s="12"/>
      <c r="F37" s="4" t="s">
        <v>97</v>
      </c>
      <c r="G37" s="3"/>
      <c r="H37" s="7"/>
      <c r="J37" s="63"/>
      <c r="K37" s="43"/>
      <c r="L37" s="17"/>
      <c r="N37" s="17"/>
      <c r="O37" s="17"/>
      <c r="P37" s="30"/>
      <c r="Q37" s="17"/>
      <c r="R37" s="1"/>
      <c r="T37" s="17"/>
      <c r="U37" s="17"/>
    </row>
    <row r="38" spans="1:23" ht="25.05" customHeight="1" thickTop="1" thickBot="1" x14ac:dyDescent="0.4">
      <c r="A38" s="118"/>
      <c r="B38" s="38"/>
      <c r="C38" s="169"/>
      <c r="D38" s="41"/>
      <c r="E38" s="50"/>
      <c r="F38" s="26"/>
      <c r="G38" s="3"/>
      <c r="H38" s="7"/>
      <c r="J38" s="278" t="s">
        <v>29</v>
      </c>
      <c r="K38" s="278"/>
      <c r="L38" s="278"/>
      <c r="M38" s="258" t="s">
        <v>18</v>
      </c>
      <c r="N38" s="258"/>
      <c r="O38" s="258"/>
      <c r="P38" s="258"/>
      <c r="Q38" s="258"/>
      <c r="R38" s="258"/>
      <c r="S38" s="5" t="s">
        <v>3</v>
      </c>
      <c r="T38" s="259">
        <v>41584</v>
      </c>
      <c r="U38" s="259"/>
      <c r="V38" s="260"/>
    </row>
    <row r="39" spans="1:23" ht="25.05" customHeight="1" thickTop="1" thickBot="1" x14ac:dyDescent="0.4">
      <c r="J39" s="279"/>
      <c r="K39" s="279"/>
      <c r="L39" s="279"/>
      <c r="M39" s="6" t="s">
        <v>17</v>
      </c>
      <c r="N39" s="261">
        <f>COUNTA(M40:M72,S40:S72)</f>
        <v>13</v>
      </c>
      <c r="O39" s="261"/>
      <c r="P39" s="15"/>
      <c r="Q39" s="10" t="s">
        <v>1</v>
      </c>
      <c r="R39" s="47">
        <f>COUNTA(N41:N72,T41:T72)</f>
        <v>3</v>
      </c>
      <c r="S39" s="6" t="s">
        <v>16</v>
      </c>
      <c r="T39" s="261">
        <f>COUNTIF(N42:T72,"ИБ")</f>
        <v>1</v>
      </c>
      <c r="U39" s="261"/>
      <c r="V39" s="24"/>
    </row>
    <row r="40" spans="1:23" ht="25.05" customHeight="1" thickTop="1" x14ac:dyDescent="0.35">
      <c r="J40" s="31"/>
      <c r="K40" s="44"/>
      <c r="L40" s="32"/>
      <c r="M40" s="33"/>
      <c r="N40" s="33"/>
      <c r="O40" s="33"/>
      <c r="P40" s="34"/>
      <c r="Q40" s="33"/>
      <c r="R40" s="58"/>
      <c r="S40" s="35"/>
      <c r="T40" s="35"/>
      <c r="U40" s="35"/>
      <c r="V40" s="36"/>
    </row>
    <row r="41" spans="1:23" ht="25.05" customHeight="1" x14ac:dyDescent="0.35">
      <c r="A41" s="118"/>
      <c r="B41" s="158"/>
      <c r="C41" s="171"/>
      <c r="D41" s="159"/>
      <c r="E41" s="160"/>
      <c r="F41" s="161"/>
      <c r="G41" s="162"/>
      <c r="H41" s="163"/>
      <c r="J41" s="48"/>
      <c r="K41" s="119" t="s">
        <v>105</v>
      </c>
      <c r="L41" s="120"/>
      <c r="M41" s="121"/>
      <c r="N41" s="3"/>
      <c r="O41" s="7"/>
      <c r="P41" s="71"/>
      <c r="Q41" s="68" t="s">
        <v>101</v>
      </c>
      <c r="R41" s="12"/>
      <c r="S41" s="4"/>
      <c r="T41" s="3"/>
      <c r="U41" s="7"/>
      <c r="V41" s="40"/>
    </row>
    <row r="42" spans="1:23" ht="25.05" customHeight="1" x14ac:dyDescent="0.35">
      <c r="J42" s="37" t="s">
        <v>19</v>
      </c>
      <c r="K42" s="127">
        <v>53</v>
      </c>
      <c r="L42" s="128" t="s">
        <v>10</v>
      </c>
      <c r="M42" s="129" t="s">
        <v>54</v>
      </c>
      <c r="N42" s="130"/>
      <c r="O42" s="131"/>
      <c r="P42" s="71" t="s">
        <v>25</v>
      </c>
      <c r="Q42" s="82">
        <v>7</v>
      </c>
      <c r="R42" s="12"/>
      <c r="S42" s="4" t="s">
        <v>97</v>
      </c>
      <c r="T42" s="3"/>
      <c r="U42" s="7"/>
      <c r="V42" s="40"/>
    </row>
    <row r="43" spans="1:23" ht="25.05" customHeight="1" x14ac:dyDescent="0.35">
      <c r="J43" s="37" t="s">
        <v>19</v>
      </c>
      <c r="K43" s="132">
        <v>57</v>
      </c>
      <c r="L43" s="133"/>
      <c r="M43" s="134" t="s">
        <v>55</v>
      </c>
      <c r="N43" s="109" t="s">
        <v>1</v>
      </c>
      <c r="O43" s="110" t="s">
        <v>33</v>
      </c>
      <c r="P43" s="71"/>
      <c r="Q43"/>
      <c r="R43" s="12"/>
      <c r="S43"/>
      <c r="T43" s="3"/>
      <c r="U43" s="7"/>
      <c r="V43" s="40"/>
      <c r="W43" s="46"/>
    </row>
    <row r="44" spans="1:23" ht="25.05" customHeight="1" x14ac:dyDescent="0.35">
      <c r="I44" s="144"/>
      <c r="J44" s="37" t="s">
        <v>19</v>
      </c>
      <c r="K44" s="154">
        <v>59</v>
      </c>
      <c r="L44" s="155" t="s">
        <v>8</v>
      </c>
      <c r="M44" s="129" t="s">
        <v>56</v>
      </c>
      <c r="N44" s="130" t="s">
        <v>16</v>
      </c>
      <c r="O44" s="131"/>
      <c r="P44" s="71"/>
      <c r="Q44" s="67"/>
      <c r="R44" s="12"/>
      <c r="S44" s="26"/>
      <c r="T44" s="3"/>
      <c r="U44" s="7"/>
      <c r="V44" s="40"/>
      <c r="W44" s="46"/>
    </row>
    <row r="45" spans="1:23" ht="25.05" customHeight="1" x14ac:dyDescent="0.35">
      <c r="A45" s="144"/>
      <c r="B45" s="144"/>
      <c r="C45" s="172"/>
      <c r="D45" s="144"/>
      <c r="E45" s="144"/>
      <c r="F45" s="144"/>
      <c r="G45" s="144"/>
      <c r="H45" s="144"/>
      <c r="I45" s="144"/>
      <c r="J45" s="37" t="s">
        <v>19</v>
      </c>
      <c r="K45" s="156">
        <v>59</v>
      </c>
      <c r="L45" s="153" t="s">
        <v>27</v>
      </c>
      <c r="M45" s="138" t="s">
        <v>57</v>
      </c>
      <c r="N45" s="109"/>
      <c r="O45" s="110"/>
      <c r="P45" s="71"/>
      <c r="Q45" s="41"/>
      <c r="R45" s="12"/>
      <c r="S45" s="28"/>
      <c r="T45" s="3"/>
      <c r="U45" s="7"/>
      <c r="V45" s="40"/>
      <c r="W45" s="46"/>
    </row>
    <row r="46" spans="1:23" ht="25.05" customHeight="1" x14ac:dyDescent="0.35">
      <c r="A46" s="144"/>
      <c r="B46" s="144"/>
      <c r="C46" s="172"/>
      <c r="D46" s="144"/>
      <c r="E46" s="144"/>
      <c r="F46" s="144"/>
      <c r="G46" s="144"/>
      <c r="H46" s="144"/>
      <c r="I46" s="144"/>
      <c r="J46" s="37" t="s">
        <v>19</v>
      </c>
      <c r="K46" s="154">
        <v>62</v>
      </c>
      <c r="L46" s="155" t="s">
        <v>0</v>
      </c>
      <c r="M46" s="129" t="s">
        <v>58</v>
      </c>
      <c r="N46" s="130"/>
      <c r="O46" s="131"/>
      <c r="P46" s="71"/>
      <c r="Q46" s="41"/>
      <c r="R46" s="12"/>
      <c r="S46" s="28"/>
      <c r="T46" s="3"/>
      <c r="U46" s="7"/>
      <c r="V46" s="40"/>
      <c r="W46" s="46"/>
    </row>
    <row r="47" spans="1:23" ht="25.05" customHeight="1" x14ac:dyDescent="0.35">
      <c r="A47" s="144"/>
      <c r="B47" s="144"/>
      <c r="C47" s="172"/>
      <c r="D47" s="144"/>
      <c r="E47" s="144"/>
      <c r="F47" s="144"/>
      <c r="G47" s="144"/>
      <c r="H47" s="144"/>
      <c r="I47" s="144"/>
      <c r="J47" s="37" t="s">
        <v>19</v>
      </c>
      <c r="K47" s="156">
        <v>62</v>
      </c>
      <c r="L47" s="153"/>
      <c r="M47" s="134" t="s">
        <v>102</v>
      </c>
      <c r="N47" s="109" t="s">
        <v>1</v>
      </c>
      <c r="O47" s="110" t="s">
        <v>33</v>
      </c>
      <c r="P47" s="71"/>
      <c r="Q47" s="41"/>
      <c r="R47" s="12"/>
      <c r="S47" s="28"/>
      <c r="T47" s="3"/>
      <c r="U47" s="7"/>
      <c r="V47" s="40"/>
      <c r="W47" s="46"/>
    </row>
    <row r="48" spans="1:23" ht="25.05" customHeight="1" x14ac:dyDescent="0.35">
      <c r="A48" s="144"/>
      <c r="B48" s="144"/>
      <c r="C48" s="172"/>
      <c r="D48" s="144"/>
      <c r="E48" s="144"/>
      <c r="F48" s="144"/>
      <c r="G48" s="144"/>
      <c r="H48" s="144"/>
      <c r="I48" s="144"/>
      <c r="J48" s="37" t="s">
        <v>19</v>
      </c>
      <c r="K48" s="154">
        <v>65</v>
      </c>
      <c r="L48" s="155"/>
      <c r="M48" s="129" t="s">
        <v>59</v>
      </c>
      <c r="N48" s="130"/>
      <c r="O48" s="131"/>
      <c r="P48" s="71"/>
      <c r="Q48" s="41"/>
      <c r="R48" s="12"/>
      <c r="S48" s="28"/>
      <c r="T48" s="3"/>
      <c r="U48" s="7"/>
      <c r="V48" s="40"/>
      <c r="W48" s="46"/>
    </row>
    <row r="49" spans="10:30" ht="25.05" customHeight="1" x14ac:dyDescent="0.35">
      <c r="J49" s="37" t="s">
        <v>4</v>
      </c>
      <c r="K49" s="157" t="s">
        <v>60</v>
      </c>
      <c r="L49" s="153"/>
      <c r="M49" s="140" t="s">
        <v>61</v>
      </c>
      <c r="N49" s="109"/>
      <c r="O49" s="110"/>
      <c r="P49" s="16"/>
      <c r="Q49" s="8"/>
      <c r="R49" s="50"/>
      <c r="S49" s="29"/>
      <c r="T49" s="3"/>
      <c r="U49" s="7"/>
      <c r="V49" s="40"/>
      <c r="W49" s="46"/>
    </row>
    <row r="50" spans="10:30" ht="25.05" customHeight="1" x14ac:dyDescent="0.35">
      <c r="J50" s="37" t="s">
        <v>4</v>
      </c>
      <c r="K50" s="135">
        <v>78</v>
      </c>
      <c r="L50" s="128"/>
      <c r="M50" s="136" t="s">
        <v>62</v>
      </c>
      <c r="N50" s="130"/>
      <c r="O50" s="131"/>
      <c r="P50" s="16"/>
      <c r="Q50" s="8"/>
      <c r="R50" s="50"/>
      <c r="S50" s="29"/>
      <c r="T50" s="3"/>
      <c r="U50" s="7"/>
      <c r="V50" s="40"/>
      <c r="W50" s="46"/>
    </row>
    <row r="51" spans="10:30" ht="25.05" customHeight="1" x14ac:dyDescent="0.35">
      <c r="J51" s="64"/>
      <c r="K51" s="61"/>
      <c r="L51" s="50"/>
      <c r="M51" s="61"/>
      <c r="N51" s="3"/>
      <c r="O51" s="7"/>
      <c r="P51" s="16"/>
      <c r="Q51" s="8"/>
      <c r="R51" s="50"/>
      <c r="S51" s="29"/>
      <c r="T51" s="3"/>
      <c r="U51" s="7"/>
      <c r="V51" s="40"/>
      <c r="W51" s="46"/>
      <c r="AD51" s="143"/>
    </row>
    <row r="52" spans="10:30" ht="25.05" customHeight="1" x14ac:dyDescent="0.35">
      <c r="J52" s="37"/>
      <c r="K52" s="72" t="s">
        <v>63</v>
      </c>
      <c r="L52" s="50"/>
      <c r="M52" s="26"/>
      <c r="N52" s="3"/>
      <c r="O52" s="7"/>
      <c r="P52" s="16"/>
      <c r="Q52" s="8"/>
      <c r="R52" s="50"/>
      <c r="S52" s="29"/>
      <c r="T52" s="3"/>
      <c r="U52" s="7"/>
      <c r="V52" s="40"/>
      <c r="W52" s="46"/>
    </row>
    <row r="53" spans="10:30" ht="25.05" customHeight="1" x14ac:dyDescent="0.35">
      <c r="J53" s="37" t="s">
        <v>20</v>
      </c>
      <c r="K53" s="27">
        <v>7</v>
      </c>
      <c r="L53" s="50"/>
      <c r="M53" s="26" t="s">
        <v>64</v>
      </c>
      <c r="N53" s="3"/>
      <c r="O53" s="7"/>
      <c r="P53" s="16"/>
      <c r="Q53" s="8"/>
      <c r="R53" s="50"/>
      <c r="S53" s="29"/>
      <c r="T53" s="3"/>
      <c r="U53" s="7"/>
      <c r="V53" s="40"/>
      <c r="W53" s="46"/>
    </row>
    <row r="54" spans="10:30" ht="25.05" customHeight="1" x14ac:dyDescent="0.35">
      <c r="J54" s="37" t="s">
        <v>20</v>
      </c>
      <c r="K54" s="27">
        <v>7</v>
      </c>
      <c r="L54" s="50"/>
      <c r="M54" s="26" t="s">
        <v>65</v>
      </c>
      <c r="N54" s="3"/>
      <c r="O54" s="7"/>
      <c r="P54" s="16"/>
      <c r="Q54" s="8"/>
      <c r="R54" s="50"/>
      <c r="S54" s="29"/>
      <c r="T54" s="3"/>
      <c r="U54" s="7"/>
      <c r="V54" s="40"/>
      <c r="W54" s="46"/>
    </row>
    <row r="55" spans="10:30" ht="25.05" customHeight="1" x14ac:dyDescent="0.35">
      <c r="J55" s="64"/>
      <c r="K55" s="61"/>
      <c r="L55" s="50"/>
      <c r="M55" s="61"/>
      <c r="N55" s="3"/>
      <c r="O55" s="7"/>
      <c r="P55" s="16"/>
      <c r="Q55" s="8"/>
      <c r="R55" s="50"/>
      <c r="S55" s="29"/>
      <c r="T55" s="3"/>
      <c r="U55" s="7"/>
      <c r="V55" s="40"/>
      <c r="W55" s="46"/>
    </row>
    <row r="56" spans="10:30" ht="25.05" customHeight="1" x14ac:dyDescent="0.35">
      <c r="J56" s="37"/>
      <c r="K56" s="60" t="s">
        <v>66</v>
      </c>
      <c r="L56" s="50"/>
      <c r="M56" s="60"/>
      <c r="N56" s="3"/>
      <c r="O56" s="7"/>
      <c r="P56" s="16"/>
      <c r="Q56" s="8"/>
      <c r="R56" s="50"/>
      <c r="S56" s="29"/>
      <c r="T56" s="3"/>
      <c r="U56" s="7"/>
      <c r="V56" s="40"/>
      <c r="W56" s="46"/>
    </row>
    <row r="57" spans="10:30" ht="25.05" customHeight="1" x14ac:dyDescent="0.35">
      <c r="J57" s="37" t="s">
        <v>6</v>
      </c>
      <c r="K57" s="73">
        <v>8</v>
      </c>
      <c r="L57" s="50"/>
      <c r="M57" s="26" t="s">
        <v>67</v>
      </c>
      <c r="N57" s="26"/>
      <c r="O57" s="59"/>
      <c r="P57" s="16"/>
      <c r="Q57" s="8"/>
      <c r="R57" s="50"/>
      <c r="S57" s="29"/>
      <c r="T57" s="3"/>
      <c r="U57" s="7"/>
      <c r="V57" s="40"/>
      <c r="W57" s="46"/>
    </row>
    <row r="58" spans="10:30" ht="25.05" customHeight="1" x14ac:dyDescent="0.35">
      <c r="J58" s="48"/>
      <c r="K58" s="49"/>
      <c r="L58" s="12"/>
      <c r="M58" s="29"/>
      <c r="N58" s="3"/>
      <c r="O58" s="7"/>
      <c r="P58" s="16"/>
      <c r="Q58" s="8"/>
      <c r="R58" s="50"/>
      <c r="S58" s="29"/>
      <c r="T58" s="3"/>
      <c r="U58" s="7"/>
      <c r="V58" s="40"/>
      <c r="W58" s="46"/>
    </row>
    <row r="59" spans="10:30" ht="25.05" customHeight="1" x14ac:dyDescent="0.35">
      <c r="J59" s="48"/>
      <c r="K59" s="49"/>
      <c r="L59" s="12"/>
      <c r="M59" s="29"/>
      <c r="N59" s="3"/>
      <c r="O59" s="7"/>
      <c r="P59" s="16"/>
      <c r="Q59" s="8"/>
      <c r="R59" s="50"/>
      <c r="S59" s="29"/>
      <c r="T59" s="3"/>
      <c r="U59" s="7"/>
      <c r="V59" s="40"/>
      <c r="W59" s="46"/>
    </row>
    <row r="60" spans="10:30" ht="25.05" customHeight="1" x14ac:dyDescent="0.35">
      <c r="J60" s="48"/>
      <c r="K60" s="49"/>
      <c r="L60" s="12"/>
      <c r="M60" s="29"/>
      <c r="N60" s="3"/>
      <c r="O60" s="7"/>
      <c r="P60" s="16"/>
      <c r="Q60" s="8"/>
      <c r="R60" s="50"/>
      <c r="S60" s="29"/>
      <c r="T60" s="3"/>
      <c r="U60" s="7"/>
      <c r="V60" s="40"/>
      <c r="W60" s="46"/>
    </row>
    <row r="61" spans="10:30" ht="25.05" customHeight="1" x14ac:dyDescent="0.35">
      <c r="J61" s="48"/>
      <c r="K61" s="49"/>
      <c r="L61" s="12"/>
      <c r="M61" s="29"/>
      <c r="N61" s="3"/>
      <c r="O61" s="7"/>
      <c r="P61" s="16"/>
      <c r="Q61" s="8"/>
      <c r="R61" s="50"/>
      <c r="S61" s="29"/>
      <c r="T61" s="3"/>
      <c r="U61" s="7"/>
      <c r="V61" s="40"/>
      <c r="W61" s="46"/>
    </row>
    <row r="62" spans="10:30" ht="25.05" customHeight="1" x14ac:dyDescent="0.35">
      <c r="J62" s="48"/>
      <c r="K62" s="49"/>
      <c r="L62" s="12"/>
      <c r="M62" s="29"/>
      <c r="N62" s="3"/>
      <c r="O62" s="7"/>
      <c r="P62" s="16"/>
      <c r="Q62" s="8"/>
      <c r="R62" s="50"/>
      <c r="S62" s="29"/>
      <c r="T62" s="3"/>
      <c r="U62" s="7"/>
      <c r="V62" s="40"/>
      <c r="W62" s="46"/>
    </row>
    <row r="63" spans="10:30" ht="25.05" customHeight="1" x14ac:dyDescent="0.35">
      <c r="J63" s="48"/>
      <c r="K63" s="49"/>
      <c r="L63" s="12"/>
      <c r="M63" s="29"/>
      <c r="N63" s="3"/>
      <c r="O63" s="7"/>
      <c r="P63" s="16"/>
      <c r="Q63" s="8"/>
      <c r="R63" s="50"/>
      <c r="S63" s="29"/>
      <c r="T63" s="3"/>
      <c r="U63" s="7"/>
      <c r="V63" s="40"/>
      <c r="W63" s="46"/>
    </row>
    <row r="64" spans="10:30" ht="25.05" customHeight="1" x14ac:dyDescent="0.35">
      <c r="J64" s="48"/>
      <c r="K64" s="49"/>
      <c r="L64" s="12"/>
      <c r="M64" s="29"/>
      <c r="N64" s="3"/>
      <c r="O64" s="7"/>
      <c r="P64" s="16"/>
      <c r="Q64" s="8"/>
      <c r="R64" s="50"/>
      <c r="S64" s="29"/>
      <c r="T64" s="3"/>
      <c r="U64" s="7"/>
      <c r="V64" s="40"/>
      <c r="W64" s="46"/>
    </row>
    <row r="65" spans="10:23" ht="25.05" customHeight="1" x14ac:dyDescent="0.35">
      <c r="J65" s="48"/>
      <c r="K65" s="49"/>
      <c r="L65" s="12"/>
      <c r="M65" s="29"/>
      <c r="N65" s="3"/>
      <c r="O65" s="7"/>
      <c r="P65" s="16"/>
      <c r="Q65" s="8"/>
      <c r="R65" s="50"/>
      <c r="S65" s="29"/>
      <c r="T65" s="3"/>
      <c r="U65" s="7"/>
      <c r="V65" s="40"/>
      <c r="W65" s="46"/>
    </row>
    <row r="66" spans="10:23" ht="25.05" customHeight="1" x14ac:dyDescent="0.35">
      <c r="J66" s="48"/>
      <c r="K66" s="49"/>
      <c r="L66" s="12"/>
      <c r="M66" s="29"/>
      <c r="N66" s="3"/>
      <c r="O66" s="7"/>
      <c r="P66" s="16"/>
      <c r="Q66" s="8"/>
      <c r="R66" s="50"/>
      <c r="S66" s="29"/>
      <c r="T66" s="3"/>
      <c r="U66" s="7"/>
      <c r="V66" s="40"/>
      <c r="W66" s="46"/>
    </row>
    <row r="67" spans="10:23" ht="25.05" customHeight="1" x14ac:dyDescent="0.35">
      <c r="J67" s="48"/>
      <c r="K67" s="49"/>
      <c r="L67" s="12"/>
      <c r="M67" s="29"/>
      <c r="N67" s="3"/>
      <c r="O67" s="7"/>
      <c r="P67" s="16"/>
      <c r="Q67" s="8"/>
      <c r="R67" s="50"/>
      <c r="S67" s="29"/>
      <c r="T67" s="3"/>
      <c r="U67" s="7"/>
      <c r="V67" s="40"/>
      <c r="W67" s="46"/>
    </row>
    <row r="68" spans="10:23" ht="25.05" customHeight="1" x14ac:dyDescent="0.35">
      <c r="J68" s="48"/>
      <c r="K68" s="49"/>
      <c r="L68" s="12"/>
      <c r="M68" s="29"/>
      <c r="N68" s="3"/>
      <c r="O68" s="7"/>
      <c r="P68" s="16"/>
      <c r="Q68" s="8"/>
      <c r="R68" s="50"/>
      <c r="S68" s="29"/>
      <c r="T68" s="3"/>
      <c r="U68" s="7"/>
      <c r="V68" s="40"/>
      <c r="W68" s="46"/>
    </row>
    <row r="69" spans="10:23" ht="25.05" customHeight="1" x14ac:dyDescent="0.35">
      <c r="J69" s="48"/>
      <c r="K69" s="49"/>
      <c r="L69" s="12"/>
      <c r="M69" s="29"/>
      <c r="N69" s="3"/>
      <c r="O69" s="7"/>
      <c r="P69" s="16"/>
      <c r="Q69" s="8"/>
      <c r="R69" s="50"/>
      <c r="S69" s="29"/>
      <c r="T69" s="3"/>
      <c r="U69" s="7"/>
      <c r="V69" s="40"/>
      <c r="W69" s="46"/>
    </row>
    <row r="70" spans="10:23" ht="25.05" customHeight="1" x14ac:dyDescent="0.35">
      <c r="J70" s="48"/>
      <c r="K70" s="49"/>
      <c r="L70" s="12"/>
      <c r="M70" s="29"/>
      <c r="N70" s="3"/>
      <c r="O70" s="7"/>
      <c r="P70" s="16"/>
      <c r="Q70" s="8"/>
      <c r="R70" s="50"/>
      <c r="S70" s="29"/>
      <c r="T70" s="3"/>
      <c r="U70" s="7"/>
      <c r="V70" s="40"/>
      <c r="W70" s="46"/>
    </row>
    <row r="71" spans="10:23" ht="25.05" customHeight="1" x14ac:dyDescent="0.35">
      <c r="J71" s="48"/>
      <c r="K71" s="49"/>
      <c r="L71" s="12"/>
      <c r="M71" s="29"/>
      <c r="N71" s="3"/>
      <c r="O71" s="7"/>
      <c r="P71" s="16"/>
      <c r="Q71" s="8"/>
      <c r="R71" s="50"/>
      <c r="S71" s="29"/>
      <c r="T71" s="3"/>
      <c r="U71" s="7"/>
      <c r="V71" s="40"/>
      <c r="W71" s="46"/>
    </row>
    <row r="72" spans="10:23" ht="25.05" customHeight="1" thickBot="1" x14ac:dyDescent="0.4">
      <c r="J72" s="262" t="s">
        <v>36</v>
      </c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4"/>
      <c r="W72" s="46"/>
    </row>
    <row r="73" spans="10:23" ht="25.05" customHeight="1" thickTop="1" thickBot="1" x14ac:dyDescent="0.4">
      <c r="J73" s="63"/>
      <c r="K73" s="43"/>
      <c r="L73" s="17"/>
      <c r="N73" s="17"/>
      <c r="O73" s="17"/>
      <c r="P73" s="30"/>
      <c r="Q73" s="17"/>
      <c r="R73" s="1"/>
      <c r="T73" s="17"/>
      <c r="U73" s="17"/>
    </row>
    <row r="74" spans="10:23" ht="25.05" customHeight="1" thickTop="1" thickBot="1" x14ac:dyDescent="0.4">
      <c r="J74" s="256" t="s">
        <v>30</v>
      </c>
      <c r="K74" s="256"/>
      <c r="L74" s="256"/>
      <c r="M74" s="258" t="s">
        <v>18</v>
      </c>
      <c r="N74" s="258"/>
      <c r="O74" s="258"/>
      <c r="P74" s="258"/>
      <c r="Q74" s="258"/>
      <c r="R74" s="258"/>
      <c r="S74" s="5" t="s">
        <v>3</v>
      </c>
      <c r="T74" s="259">
        <v>41584</v>
      </c>
      <c r="U74" s="259"/>
      <c r="V74" s="260"/>
    </row>
    <row r="75" spans="10:23" ht="25.05" customHeight="1" thickTop="1" thickBot="1" x14ac:dyDescent="0.4">
      <c r="J75" s="257"/>
      <c r="K75" s="257"/>
      <c r="L75" s="257"/>
      <c r="M75" s="6" t="s">
        <v>17</v>
      </c>
      <c r="N75" s="261">
        <f>COUNTA(M76:M108,S76:S108)</f>
        <v>10</v>
      </c>
      <c r="O75" s="261"/>
      <c r="P75" s="15"/>
      <c r="Q75" s="10" t="s">
        <v>1</v>
      </c>
      <c r="R75" s="47">
        <f>COUNTA(N77:N108,T77:T108)</f>
        <v>1</v>
      </c>
      <c r="S75" s="6" t="s">
        <v>16</v>
      </c>
      <c r="T75" s="261">
        <f>COUNTIF(N78:T108,"ИБ")</f>
        <v>0</v>
      </c>
      <c r="U75" s="261"/>
      <c r="V75" s="24"/>
    </row>
    <row r="76" spans="10:23" ht="25.05" customHeight="1" thickTop="1" x14ac:dyDescent="0.35">
      <c r="J76" s="31"/>
      <c r="K76" s="44"/>
      <c r="L76" s="32"/>
      <c r="M76" s="33"/>
      <c r="N76" s="33"/>
      <c r="O76" s="33"/>
      <c r="P76" s="34"/>
      <c r="Q76" s="33"/>
      <c r="R76" s="58"/>
      <c r="S76" s="35"/>
      <c r="T76" s="35"/>
      <c r="U76" s="35"/>
      <c r="V76" s="36"/>
    </row>
    <row r="77" spans="10:23" ht="25.05" customHeight="1" x14ac:dyDescent="0.35">
      <c r="J77" s="37"/>
      <c r="K77" s="38" t="s">
        <v>68</v>
      </c>
      <c r="L77" s="39"/>
      <c r="M77" s="26"/>
      <c r="N77" s="26"/>
      <c r="O77" s="7"/>
      <c r="P77" s="16"/>
      <c r="Q77" s="8"/>
      <c r="R77" s="13"/>
      <c r="S77" s="29"/>
      <c r="T77" s="3"/>
      <c r="U77" s="7"/>
      <c r="V77" s="40"/>
    </row>
    <row r="78" spans="10:23" ht="25.05" customHeight="1" x14ac:dyDescent="0.35">
      <c r="J78" s="37" t="s">
        <v>19</v>
      </c>
      <c r="K78" s="41">
        <v>7</v>
      </c>
      <c r="L78" s="50"/>
      <c r="M78" s="26" t="s">
        <v>69</v>
      </c>
      <c r="N78" s="3"/>
      <c r="O78" s="7"/>
      <c r="P78" s="16"/>
      <c r="Q78" s="8"/>
      <c r="R78" s="50"/>
      <c r="S78" s="29"/>
      <c r="T78" s="3"/>
      <c r="U78" s="7"/>
      <c r="V78" s="40"/>
    </row>
    <row r="79" spans="10:23" ht="25.05" customHeight="1" x14ac:dyDescent="0.35">
      <c r="J79" s="37" t="s">
        <v>19</v>
      </c>
      <c r="K79" s="41">
        <v>9</v>
      </c>
      <c r="L79" s="50"/>
      <c r="M79" s="70" t="s">
        <v>103</v>
      </c>
      <c r="N79" s="3" t="s">
        <v>1</v>
      </c>
      <c r="O79" s="7" t="s">
        <v>32</v>
      </c>
      <c r="P79" s="16"/>
      <c r="Q79" s="8"/>
      <c r="R79" s="50"/>
      <c r="S79" s="29"/>
      <c r="T79" s="3"/>
      <c r="U79" s="7"/>
      <c r="V79" s="40"/>
      <c r="W79" s="46"/>
    </row>
    <row r="80" spans="10:23" ht="25.05" customHeight="1" x14ac:dyDescent="0.35">
      <c r="J80" s="37" t="s">
        <v>4</v>
      </c>
      <c r="K80" s="41">
        <v>24</v>
      </c>
      <c r="L80" s="50"/>
      <c r="M80" s="26" t="s">
        <v>70</v>
      </c>
      <c r="N80" s="3"/>
      <c r="O80" s="7"/>
      <c r="P80" s="16"/>
      <c r="Q80" s="8"/>
      <c r="R80" s="50"/>
      <c r="S80" s="29"/>
      <c r="T80" s="3"/>
      <c r="U80" s="7"/>
      <c r="V80" s="40"/>
      <c r="W80" s="46"/>
    </row>
    <row r="81" spans="10:23" ht="25.05" customHeight="1" x14ac:dyDescent="0.35">
      <c r="J81" s="37"/>
      <c r="K81" s="65"/>
      <c r="L81" s="50"/>
      <c r="M81" s="26"/>
      <c r="N81" s="3"/>
      <c r="O81" s="7"/>
      <c r="P81" s="16"/>
      <c r="Q81" s="8"/>
      <c r="R81" s="50"/>
      <c r="S81" s="29"/>
      <c r="T81" s="3"/>
      <c r="U81" s="7"/>
      <c r="V81" s="40"/>
      <c r="W81" s="46"/>
    </row>
    <row r="82" spans="10:23" ht="25.05" customHeight="1" x14ac:dyDescent="0.35">
      <c r="J82" s="37"/>
      <c r="K82" s="38" t="s">
        <v>71</v>
      </c>
      <c r="L82" s="50"/>
      <c r="M82" s="60"/>
      <c r="N82" s="3"/>
      <c r="O82" s="7"/>
      <c r="P82" s="16"/>
      <c r="Q82" s="8"/>
      <c r="R82" s="50"/>
      <c r="S82" s="29"/>
      <c r="T82" s="3"/>
      <c r="U82" s="7"/>
      <c r="V82" s="40"/>
      <c r="W82" s="46"/>
    </row>
    <row r="83" spans="10:23" ht="25.05" customHeight="1" x14ac:dyDescent="0.35">
      <c r="J83" s="37" t="s">
        <v>20</v>
      </c>
      <c r="K83" s="41">
        <v>15</v>
      </c>
      <c r="L83" s="50"/>
      <c r="M83" s="26" t="s">
        <v>72</v>
      </c>
      <c r="N83" s="3"/>
      <c r="O83" s="7"/>
      <c r="P83" s="16"/>
      <c r="Q83" s="8"/>
      <c r="R83" s="50"/>
      <c r="S83" s="29"/>
      <c r="T83" s="3"/>
      <c r="U83" s="7"/>
      <c r="V83" s="40"/>
      <c r="W83" s="46"/>
    </row>
    <row r="84" spans="10:23" ht="25.05" customHeight="1" x14ac:dyDescent="0.35">
      <c r="J84" s="37"/>
      <c r="K84" s="41"/>
      <c r="L84" s="50"/>
      <c r="M84" s="26"/>
      <c r="N84" s="3"/>
      <c r="O84" s="7"/>
      <c r="P84" s="16"/>
      <c r="Q84" s="8"/>
      <c r="R84" s="50"/>
      <c r="S84" s="29"/>
      <c r="T84" s="3"/>
      <c r="U84" s="7"/>
      <c r="V84" s="40"/>
      <c r="W84" s="46"/>
    </row>
    <row r="85" spans="10:23" ht="25.05" customHeight="1" x14ac:dyDescent="0.35">
      <c r="J85" s="37"/>
      <c r="K85" s="38" t="s">
        <v>73</v>
      </c>
      <c r="L85" s="50"/>
      <c r="M85" s="26"/>
      <c r="N85" s="3"/>
      <c r="O85" s="7"/>
      <c r="P85" s="16"/>
      <c r="Q85" s="8"/>
      <c r="R85" s="50"/>
      <c r="S85" s="29"/>
      <c r="T85" s="3"/>
      <c r="U85" s="7"/>
      <c r="V85" s="40"/>
      <c r="W85" s="46"/>
    </row>
    <row r="86" spans="10:23" ht="25.05" customHeight="1" x14ac:dyDescent="0.35">
      <c r="J86" s="37" t="s">
        <v>11</v>
      </c>
      <c r="K86" s="41">
        <v>48</v>
      </c>
      <c r="L86" s="50"/>
      <c r="M86" s="26" t="s">
        <v>74</v>
      </c>
      <c r="N86" s="3"/>
      <c r="O86" s="7"/>
      <c r="P86" s="16"/>
      <c r="Q86" s="8"/>
      <c r="R86" s="50"/>
      <c r="S86" s="29"/>
      <c r="T86" s="3"/>
      <c r="U86" s="7"/>
      <c r="V86" s="40"/>
      <c r="W86" s="46"/>
    </row>
    <row r="87" spans="10:23" ht="25.05" customHeight="1" x14ac:dyDescent="0.35">
      <c r="J87" s="62"/>
      <c r="K87"/>
      <c r="L87" s="50"/>
      <c r="M87"/>
      <c r="N87" s="3"/>
      <c r="O87" s="7"/>
      <c r="P87" s="16"/>
      <c r="Q87" s="8"/>
      <c r="R87" s="50"/>
      <c r="S87" s="29"/>
      <c r="T87" s="3"/>
      <c r="U87" s="7"/>
      <c r="V87" s="40"/>
      <c r="W87" s="46"/>
    </row>
    <row r="88" spans="10:23" ht="25.05" customHeight="1" x14ac:dyDescent="0.35">
      <c r="J88" s="37"/>
      <c r="K88" s="51" t="s">
        <v>75</v>
      </c>
      <c r="L88" s="50"/>
      <c r="M88" s="60"/>
      <c r="N88" s="3"/>
      <c r="O88" s="7"/>
      <c r="P88" s="16"/>
      <c r="Q88" s="8"/>
      <c r="R88" s="50"/>
      <c r="S88" s="29"/>
      <c r="T88" s="3"/>
      <c r="U88" s="7"/>
      <c r="V88" s="40"/>
      <c r="W88" s="46"/>
    </row>
    <row r="89" spans="10:23" ht="25.05" customHeight="1" x14ac:dyDescent="0.35">
      <c r="J89" s="37" t="s">
        <v>12</v>
      </c>
      <c r="K89" s="41" t="s">
        <v>76</v>
      </c>
      <c r="L89" s="50"/>
      <c r="M89" s="26" t="s">
        <v>77</v>
      </c>
      <c r="N89" s="3"/>
      <c r="O89" s="7"/>
      <c r="P89" s="16"/>
      <c r="Q89" s="8"/>
      <c r="R89" s="50"/>
      <c r="S89" s="29"/>
      <c r="T89" s="3"/>
      <c r="U89" s="7"/>
      <c r="V89" s="40"/>
      <c r="W89" s="46"/>
    </row>
    <row r="90" spans="10:23" ht="25.05" customHeight="1" x14ac:dyDescent="0.35">
      <c r="J90" s="37" t="s">
        <v>12</v>
      </c>
      <c r="K90" s="41" t="s">
        <v>76</v>
      </c>
      <c r="L90" s="50" t="s">
        <v>5</v>
      </c>
      <c r="M90" s="26" t="s">
        <v>34</v>
      </c>
      <c r="N90" s="3"/>
      <c r="O90" s="7"/>
      <c r="P90" s="16"/>
      <c r="Q90" s="8"/>
      <c r="R90" s="50"/>
      <c r="S90" s="29"/>
      <c r="T90" s="3"/>
      <c r="U90" s="7"/>
      <c r="V90" s="40"/>
      <c r="W90" s="46"/>
    </row>
    <row r="91" spans="10:23" ht="25.05" customHeight="1" x14ac:dyDescent="0.35">
      <c r="J91" s="62"/>
      <c r="K91"/>
      <c r="L91" s="50" t="s">
        <v>8</v>
      </c>
      <c r="M91"/>
      <c r="N91" s="3"/>
      <c r="O91" s="7"/>
      <c r="P91" s="16"/>
      <c r="Q91" s="8"/>
      <c r="R91" s="50"/>
      <c r="S91" s="29"/>
      <c r="T91" s="3"/>
      <c r="U91" s="7"/>
      <c r="V91" s="40"/>
      <c r="W91" s="46"/>
    </row>
    <row r="92" spans="10:23" ht="25.05" customHeight="1" x14ac:dyDescent="0.35">
      <c r="J92" s="37"/>
      <c r="K92" s="51" t="s">
        <v>78</v>
      </c>
      <c r="L92" s="50"/>
      <c r="M92" s="60"/>
      <c r="N92" s="3"/>
      <c r="O92" s="7"/>
      <c r="P92" s="16"/>
      <c r="Q92" s="8"/>
      <c r="R92" s="50"/>
      <c r="S92" s="29"/>
      <c r="T92" s="3"/>
      <c r="U92" s="7"/>
      <c r="V92" s="40"/>
      <c r="W92" s="46"/>
    </row>
    <row r="93" spans="10:23" ht="25.05" customHeight="1" x14ac:dyDescent="0.35">
      <c r="J93" s="37" t="s">
        <v>6</v>
      </c>
      <c r="K93" s="41">
        <v>30</v>
      </c>
      <c r="L93" s="50"/>
      <c r="M93" s="26" t="s">
        <v>79</v>
      </c>
      <c r="N93" s="3"/>
      <c r="O93" s="7"/>
      <c r="P93" s="16"/>
      <c r="Q93" s="8"/>
      <c r="R93" s="50"/>
      <c r="S93" s="29"/>
      <c r="T93" s="3"/>
      <c r="U93" s="7"/>
      <c r="V93" s="40"/>
      <c r="W93" s="46"/>
    </row>
    <row r="94" spans="10:23" ht="25.05" customHeight="1" x14ac:dyDescent="0.35">
      <c r="J94" s="37"/>
      <c r="K94" s="41"/>
      <c r="L94" s="50"/>
      <c r="M94" s="26"/>
      <c r="N94" s="3"/>
      <c r="O94" s="7"/>
      <c r="P94" s="16"/>
      <c r="Q94" s="8"/>
      <c r="R94" s="50"/>
      <c r="S94" s="29"/>
      <c r="T94" s="3"/>
      <c r="U94" s="7"/>
      <c r="V94" s="40"/>
      <c r="W94" s="46"/>
    </row>
    <row r="95" spans="10:23" ht="25.05" customHeight="1" x14ac:dyDescent="0.35">
      <c r="J95" s="37"/>
      <c r="K95" s="51" t="s">
        <v>80</v>
      </c>
      <c r="L95" s="50"/>
      <c r="M95" s="60"/>
      <c r="N95" s="3"/>
      <c r="O95" s="7"/>
      <c r="P95" s="16"/>
      <c r="Q95" s="8"/>
      <c r="R95" s="50"/>
      <c r="S95" s="29"/>
      <c r="T95" s="3"/>
      <c r="U95" s="7"/>
      <c r="V95" s="40"/>
      <c r="W95" s="46"/>
    </row>
    <row r="96" spans="10:23" ht="25.05" customHeight="1" x14ac:dyDescent="0.35">
      <c r="J96" s="37" t="s">
        <v>14</v>
      </c>
      <c r="K96" s="41">
        <v>4</v>
      </c>
      <c r="L96" s="50" t="s">
        <v>5</v>
      </c>
      <c r="M96" s="26" t="s">
        <v>81</v>
      </c>
      <c r="N96" s="3"/>
      <c r="O96" s="7"/>
      <c r="P96" s="16"/>
      <c r="Q96" s="8"/>
      <c r="R96" s="50"/>
      <c r="S96" s="29"/>
      <c r="T96" s="3"/>
      <c r="U96" s="7"/>
      <c r="V96" s="40"/>
      <c r="W96" s="46"/>
    </row>
    <row r="97" spans="10:23" ht="25.05" customHeight="1" x14ac:dyDescent="0.35">
      <c r="J97" s="37" t="s">
        <v>14</v>
      </c>
      <c r="K97" s="41">
        <v>4</v>
      </c>
      <c r="L97" s="50" t="s">
        <v>9</v>
      </c>
      <c r="M97" s="26" t="s">
        <v>82</v>
      </c>
      <c r="N97" s="3"/>
      <c r="O97" s="7"/>
      <c r="P97" s="16"/>
      <c r="Q97" s="8"/>
      <c r="R97" s="50"/>
      <c r="S97" s="29"/>
      <c r="T97" s="3"/>
      <c r="U97" s="7"/>
      <c r="V97" s="40"/>
      <c r="W97" s="46"/>
    </row>
    <row r="98" spans="10:23" ht="25.05" customHeight="1" x14ac:dyDescent="0.35">
      <c r="J98" s="48"/>
      <c r="K98" s="49"/>
      <c r="L98" s="50"/>
      <c r="M98" s="29"/>
      <c r="N98" s="3"/>
      <c r="O98" s="7"/>
      <c r="P98" s="16"/>
      <c r="Q98" s="8"/>
      <c r="R98" s="50"/>
      <c r="S98" s="29"/>
      <c r="T98" s="3"/>
      <c r="U98" s="7"/>
      <c r="V98" s="40"/>
      <c r="W98" s="46"/>
    </row>
    <row r="99" spans="10:23" ht="25.05" customHeight="1" x14ac:dyDescent="0.35">
      <c r="J99" s="48"/>
      <c r="K99" s="49"/>
      <c r="L99" s="12"/>
      <c r="M99" s="29"/>
      <c r="N99" s="3"/>
      <c r="O99" s="7"/>
      <c r="P99" s="16"/>
      <c r="Q99" s="8"/>
      <c r="R99" s="50"/>
      <c r="S99" s="29"/>
      <c r="T99" s="3"/>
      <c r="U99" s="7"/>
      <c r="V99" s="40"/>
      <c r="W99" s="46"/>
    </row>
    <row r="100" spans="10:23" ht="25.05" customHeight="1" x14ac:dyDescent="0.35">
      <c r="J100" s="48"/>
      <c r="K100" s="49"/>
      <c r="L100" s="12"/>
      <c r="M100" s="29"/>
      <c r="N100" s="3"/>
      <c r="O100" s="7"/>
      <c r="P100" s="16"/>
      <c r="Q100" s="8"/>
      <c r="R100" s="50"/>
      <c r="S100" s="29"/>
      <c r="T100" s="3"/>
      <c r="U100" s="7"/>
      <c r="V100" s="40"/>
      <c r="W100" s="46"/>
    </row>
    <row r="101" spans="10:23" ht="25.05" customHeight="1" x14ac:dyDescent="0.35">
      <c r="J101" s="48"/>
      <c r="K101" s="49"/>
      <c r="L101" s="12"/>
      <c r="M101" s="29"/>
      <c r="N101" s="3"/>
      <c r="O101" s="7"/>
      <c r="P101" s="16"/>
      <c r="Q101" s="8"/>
      <c r="R101" s="50"/>
      <c r="S101" s="29"/>
      <c r="T101" s="3"/>
      <c r="U101" s="7"/>
      <c r="V101" s="40"/>
      <c r="W101" s="46"/>
    </row>
    <row r="102" spans="10:23" ht="25.05" customHeight="1" x14ac:dyDescent="0.35">
      <c r="J102" s="48"/>
      <c r="K102" s="49"/>
      <c r="L102" s="12"/>
      <c r="M102" s="29"/>
      <c r="N102" s="3"/>
      <c r="O102" s="7"/>
      <c r="P102" s="16"/>
      <c r="Q102" s="8"/>
      <c r="R102" s="50"/>
      <c r="S102" s="29"/>
      <c r="T102" s="3"/>
      <c r="U102" s="7"/>
      <c r="V102" s="40"/>
      <c r="W102" s="46"/>
    </row>
    <row r="103" spans="10:23" ht="25.05" customHeight="1" x14ac:dyDescent="0.35">
      <c r="J103" s="48"/>
      <c r="K103" s="49"/>
      <c r="L103" s="12"/>
      <c r="M103" s="29"/>
      <c r="N103" s="3"/>
      <c r="O103" s="7"/>
      <c r="P103" s="16"/>
      <c r="Q103" s="8"/>
      <c r="R103" s="50"/>
      <c r="S103" s="29"/>
      <c r="T103" s="3"/>
      <c r="U103" s="7"/>
      <c r="V103" s="40"/>
      <c r="W103" s="46"/>
    </row>
    <row r="104" spans="10:23" ht="25.05" customHeight="1" x14ac:dyDescent="0.35">
      <c r="J104" s="48"/>
      <c r="K104" s="49"/>
      <c r="L104" s="12"/>
      <c r="M104" s="29"/>
      <c r="N104" s="3"/>
      <c r="O104" s="7"/>
      <c r="P104" s="16"/>
      <c r="Q104" s="8"/>
      <c r="R104" s="50"/>
      <c r="S104" s="29"/>
      <c r="T104" s="3"/>
      <c r="U104" s="7"/>
      <c r="V104" s="40"/>
      <c r="W104" s="46"/>
    </row>
    <row r="105" spans="10:23" ht="25.05" customHeight="1" x14ac:dyDescent="0.35">
      <c r="J105" s="48"/>
      <c r="K105" s="49"/>
      <c r="L105" s="12"/>
      <c r="M105" s="29"/>
      <c r="N105" s="3"/>
      <c r="O105" s="7"/>
      <c r="P105" s="16"/>
      <c r="Q105" s="8"/>
      <c r="R105" s="50"/>
      <c r="S105" s="29"/>
      <c r="T105" s="3"/>
      <c r="U105" s="7"/>
      <c r="V105" s="40"/>
      <c r="W105" s="46"/>
    </row>
    <row r="106" spans="10:23" ht="25.05" customHeight="1" x14ac:dyDescent="0.35">
      <c r="J106" s="48"/>
      <c r="K106" s="49"/>
      <c r="L106" s="12"/>
      <c r="M106" s="29"/>
      <c r="N106" s="3"/>
      <c r="O106" s="7"/>
      <c r="P106" s="16"/>
      <c r="Q106" s="8"/>
      <c r="R106" s="50"/>
      <c r="S106" s="29"/>
      <c r="T106" s="3"/>
      <c r="U106" s="7"/>
      <c r="V106" s="40"/>
      <c r="W106" s="46"/>
    </row>
    <row r="107" spans="10:23" ht="25.05" customHeight="1" x14ac:dyDescent="0.35">
      <c r="J107" s="48"/>
      <c r="K107" s="49"/>
      <c r="L107" s="12"/>
      <c r="M107" s="29"/>
      <c r="N107" s="3"/>
      <c r="O107" s="7"/>
      <c r="P107" s="16"/>
      <c r="Q107" s="8"/>
      <c r="R107" s="50"/>
      <c r="S107" s="29"/>
      <c r="T107" s="3"/>
      <c r="U107" s="7"/>
      <c r="V107" s="40"/>
      <c r="W107" s="46"/>
    </row>
    <row r="108" spans="10:23" ht="25.05" customHeight="1" thickBot="1" x14ac:dyDescent="0.4">
      <c r="J108" s="262" t="s">
        <v>36</v>
      </c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4"/>
      <c r="W108" s="46"/>
    </row>
    <row r="109" spans="10:23" ht="25.05" customHeight="1" thickTop="1" x14ac:dyDescent="0.35">
      <c r="J109" s="63"/>
      <c r="K109" s="43"/>
      <c r="L109" s="17"/>
      <c r="N109" s="17"/>
      <c r="O109" s="17"/>
      <c r="P109" s="30"/>
      <c r="Q109" s="17"/>
      <c r="R109" s="1"/>
      <c r="T109" s="17"/>
      <c r="U109" s="17"/>
    </row>
    <row r="112" spans="10:23" ht="25.05" customHeight="1" x14ac:dyDescent="0.35">
      <c r="K112" s="255" t="s">
        <v>119</v>
      </c>
      <c r="L112" s="255"/>
      <c r="M112" s="255"/>
      <c r="N112" s="255"/>
      <c r="O112" s="255"/>
      <c r="P112" s="255"/>
      <c r="Q112" s="255"/>
      <c r="R112" s="255"/>
      <c r="S112" s="255"/>
      <c r="T112" s="255"/>
      <c r="U112" s="255"/>
    </row>
    <row r="113" spans="11:21" ht="25.05" customHeight="1" x14ac:dyDescent="0.35">
      <c r="K113" s="255"/>
      <c r="L113" s="255"/>
      <c r="M113" s="255"/>
      <c r="N113" s="255"/>
      <c r="O113" s="255"/>
      <c r="P113" s="255"/>
      <c r="Q113" s="255"/>
      <c r="R113" s="255"/>
      <c r="S113" s="255"/>
      <c r="T113" s="255"/>
      <c r="U113" s="255"/>
    </row>
    <row r="114" spans="11:21" ht="25.05" customHeight="1" x14ac:dyDescent="0.35">
      <c r="K114" s="255"/>
      <c r="L114" s="255"/>
      <c r="M114" s="255"/>
      <c r="N114" s="255"/>
      <c r="O114" s="255"/>
      <c r="P114" s="255"/>
      <c r="Q114" s="255"/>
      <c r="R114" s="255"/>
      <c r="S114" s="255"/>
      <c r="T114" s="255"/>
      <c r="U114" s="255"/>
    </row>
    <row r="115" spans="11:21" ht="25.05" customHeight="1" x14ac:dyDescent="0.35">
      <c r="K115" s="255"/>
      <c r="L115" s="255"/>
      <c r="M115" s="255"/>
      <c r="N115" s="255"/>
      <c r="O115" s="255"/>
      <c r="P115" s="255"/>
      <c r="Q115" s="255"/>
      <c r="R115" s="255"/>
      <c r="S115" s="255"/>
      <c r="T115" s="255"/>
      <c r="U115" s="255"/>
    </row>
    <row r="116" spans="11:21" ht="25.05" customHeight="1" x14ac:dyDescent="0.35"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  <c r="U116" s="255"/>
    </row>
  </sheetData>
  <mergeCells count="19">
    <mergeCell ref="J72:V72"/>
    <mergeCell ref="J2:L3"/>
    <mergeCell ref="M2:R2"/>
    <mergeCell ref="T2:V2"/>
    <mergeCell ref="N3:O3"/>
    <mergeCell ref="T3:U3"/>
    <mergeCell ref="J36:V36"/>
    <mergeCell ref="J38:L39"/>
    <mergeCell ref="M38:R38"/>
    <mergeCell ref="T38:V38"/>
    <mergeCell ref="N39:O39"/>
    <mergeCell ref="T39:U39"/>
    <mergeCell ref="K112:U116"/>
    <mergeCell ref="J74:L75"/>
    <mergeCell ref="M74:R74"/>
    <mergeCell ref="T74:V74"/>
    <mergeCell ref="N75:O75"/>
    <mergeCell ref="T75:U75"/>
    <mergeCell ref="J108:V108"/>
  </mergeCells>
  <dataValidations count="3">
    <dataValidation type="list" errorStyle="warning" allowBlank="1" showInputMessage="1" showErrorMessage="1" sqref="T41:T71 N41:N56 N5 N78:N107 N7:N36 N58:N71 T77:T107 T6:T36 G3:G35 G37:G38 G41">
      <formula1>ДЖИБ</formula1>
    </dataValidation>
    <dataValidation type="list" allowBlank="1" showInputMessage="1" showErrorMessage="1" sqref="U41:U71 O41:O56 O5 O7:O36 O77:O107 O58:O71 U77:U107 U5:U36 H3:H35 H37:H38 H41">
      <formula1>Доставки</formula1>
    </dataValidation>
    <dataValidation type="list" allowBlank="1" showInputMessage="1" showErrorMessage="1" sqref="R41:R71 G2:H2 N6:O6 E41 R6:R36 L6:L36 L78:L107 R78:R107 E2:E38 L41:L71">
      <formula1>Этажи</formula1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6"/>
  <sheetViews>
    <sheetView zoomScale="50" zoomScaleNormal="50" workbookViewId="0">
      <selection activeCell="Y24" sqref="Y20:Y24"/>
    </sheetView>
  </sheetViews>
  <sheetFormatPr defaultRowHeight="25.05" customHeight="1" x14ac:dyDescent="0.35"/>
  <cols>
    <col min="1" max="1" width="15.5546875" style="74" customWidth="1"/>
    <col min="2" max="2" width="33.109375" style="74" customWidth="1"/>
    <col min="3" max="3" width="13.77734375" style="74" customWidth="1"/>
    <col min="4" max="4" width="14.88671875" style="74" customWidth="1"/>
    <col min="5" max="5" width="24.6640625" style="74" customWidth="1"/>
    <col min="6" max="6" width="12.44140625" style="74" customWidth="1"/>
    <col min="7" max="7" width="20" style="74" customWidth="1"/>
    <col min="8" max="8" width="8.88671875" style="74"/>
    <col min="9" max="9" width="2.33203125" style="14" customWidth="1"/>
    <col min="10" max="10" width="6.77734375" style="42" customWidth="1"/>
    <col min="11" max="11" width="5.109375" style="11" customWidth="1"/>
    <col min="12" max="12" width="23.77734375" style="17" customWidth="1"/>
    <col min="13" max="13" width="3.21875" style="1" customWidth="1"/>
    <col min="14" max="14" width="5.6640625" style="2" customWidth="1"/>
    <col min="15" max="15" width="2.33203125" style="14" customWidth="1"/>
    <col min="16" max="16" width="6.77734375" style="9" customWidth="1"/>
    <col min="17" max="17" width="5.109375" style="56" customWidth="1"/>
    <col min="18" max="18" width="23.77734375" style="17" customWidth="1"/>
    <col min="19" max="19" width="3.21875" style="1" customWidth="1"/>
    <col min="20" max="20" width="5.6640625" style="2" customWidth="1"/>
    <col min="21" max="21" width="0.88671875" style="17" customWidth="1"/>
    <col min="22" max="22" width="1.5546875" style="45" customWidth="1"/>
    <col min="23" max="23" width="4.109375" style="74" customWidth="1"/>
    <col min="24" max="24" width="8.88671875" style="74"/>
    <col min="25" max="25" width="13.21875" style="74" bestFit="1" customWidth="1"/>
    <col min="26" max="16384" width="8.88671875" style="74"/>
  </cols>
  <sheetData>
    <row r="1" spans="1:44" ht="25.05" customHeight="1" thickBot="1" x14ac:dyDescent="0.45">
      <c r="A1" s="77" t="s">
        <v>104</v>
      </c>
      <c r="B1" s="78" t="s">
        <v>106</v>
      </c>
      <c r="C1" s="78" t="s">
        <v>107</v>
      </c>
      <c r="D1" s="79" t="s">
        <v>108</v>
      </c>
      <c r="E1" s="78" t="s">
        <v>109</v>
      </c>
      <c r="F1" s="80" t="s">
        <v>110</v>
      </c>
      <c r="G1" s="80" t="s">
        <v>111</v>
      </c>
      <c r="H1" s="81"/>
    </row>
    <row r="2" spans="1:44" ht="25.05" customHeight="1" thickTop="1" thickBot="1" x14ac:dyDescent="0.4">
      <c r="A2" s="141" t="s">
        <v>28</v>
      </c>
      <c r="B2" s="85" t="s">
        <v>46</v>
      </c>
      <c r="C2" s="89">
        <v>77</v>
      </c>
      <c r="D2" s="90"/>
      <c r="E2" s="91" t="s">
        <v>38</v>
      </c>
      <c r="F2" s="92"/>
      <c r="G2" s="92"/>
      <c r="I2" s="280" t="s">
        <v>28</v>
      </c>
      <c r="J2" s="281"/>
      <c r="K2" s="282"/>
      <c r="L2" s="258" t="s">
        <v>18</v>
      </c>
      <c r="M2" s="258"/>
      <c r="N2" s="258"/>
      <c r="O2" s="258"/>
      <c r="P2" s="258"/>
      <c r="Q2" s="258"/>
      <c r="R2" s="5" t="s">
        <v>37</v>
      </c>
      <c r="S2" s="259">
        <v>41584</v>
      </c>
      <c r="T2" s="259"/>
      <c r="U2" s="260"/>
      <c r="X2" s="74" t="s">
        <v>116</v>
      </c>
    </row>
    <row r="3" spans="1:44" ht="25.05" customHeight="1" thickTop="1" thickBot="1" x14ac:dyDescent="0.4">
      <c r="A3" s="141" t="s">
        <v>28</v>
      </c>
      <c r="B3" s="51" t="s">
        <v>39</v>
      </c>
      <c r="C3" s="25">
        <v>6</v>
      </c>
      <c r="D3" s="50"/>
      <c r="E3" s="28" t="s">
        <v>47</v>
      </c>
      <c r="F3" s="3"/>
      <c r="G3" s="7"/>
      <c r="I3" s="283"/>
      <c r="J3" s="271"/>
      <c r="K3" s="272"/>
      <c r="L3" s="6" t="s">
        <v>17</v>
      </c>
      <c r="M3" s="261">
        <f>COUNTA(L4:L36,R4:R36)</f>
        <v>23</v>
      </c>
      <c r="N3" s="261"/>
      <c r="O3" s="15"/>
      <c r="P3" s="10" t="s">
        <v>1</v>
      </c>
      <c r="Q3" s="47">
        <f>COUNTA(M5:M36,S5:S36)</f>
        <v>2</v>
      </c>
      <c r="R3" s="6" t="s">
        <v>16</v>
      </c>
      <c r="S3" s="261">
        <f>COUNTIF(M6:S36,"ИБ")</f>
        <v>0</v>
      </c>
      <c r="T3" s="261"/>
      <c r="U3" s="18"/>
    </row>
    <row r="4" spans="1:44" ht="25.05" customHeight="1" thickTop="1" x14ac:dyDescent="0.55000000000000004">
      <c r="A4" s="141" t="s">
        <v>28</v>
      </c>
      <c r="B4" s="51" t="s">
        <v>39</v>
      </c>
      <c r="C4" s="25">
        <v>20</v>
      </c>
      <c r="D4" s="50" t="s">
        <v>26</v>
      </c>
      <c r="E4" s="69" t="s">
        <v>48</v>
      </c>
      <c r="F4" s="3" t="s">
        <v>1</v>
      </c>
      <c r="G4" s="7" t="s">
        <v>32</v>
      </c>
      <c r="I4" s="84"/>
      <c r="J4" s="27"/>
      <c r="K4" s="23"/>
      <c r="L4" s="19"/>
      <c r="M4" s="19"/>
      <c r="N4" s="19"/>
      <c r="O4" s="20"/>
      <c r="P4" s="19"/>
      <c r="Q4" s="57"/>
      <c r="R4" s="21"/>
      <c r="S4" s="21"/>
      <c r="T4" s="21"/>
      <c r="U4" s="22"/>
      <c r="X4" s="117" t="s">
        <v>112</v>
      </c>
    </row>
    <row r="5" spans="1:44" ht="25.05" customHeight="1" x14ac:dyDescent="0.55000000000000004">
      <c r="A5" s="141" t="s">
        <v>28</v>
      </c>
      <c r="B5" s="51" t="s">
        <v>39</v>
      </c>
      <c r="C5" s="25">
        <v>38</v>
      </c>
      <c r="D5" s="50"/>
      <c r="E5" s="28" t="s">
        <v>40</v>
      </c>
      <c r="F5" s="3"/>
      <c r="G5" s="7"/>
      <c r="I5" s="37"/>
      <c r="J5" s="86" t="s">
        <v>46</v>
      </c>
      <c r="K5" s="87"/>
      <c r="L5" s="88"/>
      <c r="M5" s="3"/>
      <c r="N5" s="7"/>
      <c r="O5" s="71"/>
      <c r="P5" s="68" t="s">
        <v>84</v>
      </c>
      <c r="Q5" s="66"/>
      <c r="R5" s="4"/>
      <c r="S5"/>
      <c r="T5" s="7"/>
      <c r="U5" s="24"/>
      <c r="X5" s="117" t="s">
        <v>113</v>
      </c>
    </row>
    <row r="6" spans="1:44" ht="25.05" customHeight="1" x14ac:dyDescent="0.35">
      <c r="A6" s="141" t="s">
        <v>28</v>
      </c>
      <c r="B6" s="51" t="s">
        <v>49</v>
      </c>
      <c r="C6" s="53">
        <v>10</v>
      </c>
      <c r="D6" s="50" t="s">
        <v>8</v>
      </c>
      <c r="E6" s="54" t="s">
        <v>50</v>
      </c>
      <c r="F6" s="3"/>
      <c r="G6" s="7"/>
      <c r="I6" s="37" t="s">
        <v>4</v>
      </c>
      <c r="J6" s="93">
        <v>77</v>
      </c>
      <c r="K6" s="94"/>
      <c r="L6" s="95" t="s">
        <v>38</v>
      </c>
      <c r="M6" s="96"/>
      <c r="N6" s="97"/>
      <c r="O6" s="71" t="s">
        <v>13</v>
      </c>
      <c r="P6" s="75">
        <v>13</v>
      </c>
      <c r="Q6" s="12"/>
      <c r="R6" s="4" t="s">
        <v>83</v>
      </c>
      <c r="S6" s="3"/>
      <c r="T6" s="7"/>
      <c r="U6" s="24"/>
      <c r="X6" s="74" t="s">
        <v>114</v>
      </c>
    </row>
    <row r="7" spans="1:44" ht="25.05" customHeight="1" x14ac:dyDescent="0.35">
      <c r="A7" s="141" t="s">
        <v>28</v>
      </c>
      <c r="B7" s="51" t="s">
        <v>51</v>
      </c>
      <c r="C7" s="25">
        <v>23</v>
      </c>
      <c r="D7" s="50" t="s">
        <v>7</v>
      </c>
      <c r="E7" s="28" t="s">
        <v>41</v>
      </c>
      <c r="F7" s="3"/>
      <c r="G7" s="7"/>
      <c r="I7" s="37"/>
      <c r="J7" s="25"/>
      <c r="K7" s="50"/>
      <c r="L7" s="28"/>
      <c r="M7" s="3"/>
      <c r="N7" s="7"/>
      <c r="O7" s="71"/>
      <c r="P7"/>
      <c r="Q7" s="12"/>
      <c r="R7"/>
      <c r="S7" s="3"/>
      <c r="T7" s="7"/>
      <c r="U7" s="24"/>
      <c r="V7" s="46"/>
    </row>
    <row r="8" spans="1:44" ht="25.05" customHeight="1" x14ac:dyDescent="0.35">
      <c r="A8" s="141" t="s">
        <v>28</v>
      </c>
      <c r="B8" s="51" t="s">
        <v>51</v>
      </c>
      <c r="C8" s="25">
        <v>42</v>
      </c>
      <c r="D8" s="50" t="s">
        <v>0</v>
      </c>
      <c r="E8" s="28" t="s">
        <v>42</v>
      </c>
      <c r="F8" s="3"/>
      <c r="G8" s="7"/>
      <c r="I8" s="37"/>
      <c r="J8" s="51" t="s">
        <v>39</v>
      </c>
      <c r="K8" s="50"/>
      <c r="L8" s="28"/>
      <c r="M8" s="3"/>
      <c r="N8" s="7"/>
      <c r="O8" s="71"/>
      <c r="P8" s="68" t="s">
        <v>85</v>
      </c>
      <c r="Q8" s="12"/>
      <c r="R8" s="66"/>
      <c r="S8" s="3"/>
      <c r="T8" s="7"/>
      <c r="U8" s="24"/>
      <c r="V8" s="46"/>
      <c r="X8" s="74" t="s">
        <v>115</v>
      </c>
    </row>
    <row r="9" spans="1:44" ht="25.05" customHeight="1" x14ac:dyDescent="0.35">
      <c r="A9" s="141" t="s">
        <v>28</v>
      </c>
      <c r="B9" s="51" t="s">
        <v>51</v>
      </c>
      <c r="C9" s="25">
        <v>42</v>
      </c>
      <c r="D9" s="50" t="s">
        <v>5</v>
      </c>
      <c r="E9" s="28" t="s">
        <v>52</v>
      </c>
      <c r="F9" s="3"/>
      <c r="G9" s="7"/>
      <c r="I9" s="37" t="s">
        <v>20</v>
      </c>
      <c r="J9" s="25">
        <v>6</v>
      </c>
      <c r="K9" s="50"/>
      <c r="L9" s="28" t="s">
        <v>47</v>
      </c>
      <c r="M9" s="3"/>
      <c r="N9" s="7"/>
      <c r="O9" s="71" t="s">
        <v>14</v>
      </c>
      <c r="P9" s="75">
        <v>22</v>
      </c>
      <c r="Q9" s="12"/>
      <c r="R9" s="4" t="s">
        <v>86</v>
      </c>
      <c r="S9" s="3"/>
      <c r="T9" s="7"/>
      <c r="U9" s="24"/>
      <c r="V9" s="46"/>
      <c r="X9" s="74" t="s">
        <v>117</v>
      </c>
    </row>
    <row r="10" spans="1:44" ht="25.05" customHeight="1" x14ac:dyDescent="0.35">
      <c r="A10" s="141" t="s">
        <v>28</v>
      </c>
      <c r="B10" s="51" t="s">
        <v>53</v>
      </c>
      <c r="C10" s="25" t="s">
        <v>24</v>
      </c>
      <c r="D10" s="50"/>
      <c r="E10" s="28" t="s">
        <v>43</v>
      </c>
      <c r="F10" s="3"/>
      <c r="G10" s="7"/>
      <c r="I10" s="37" t="s">
        <v>20</v>
      </c>
      <c r="J10" s="25">
        <v>20</v>
      </c>
      <c r="K10" s="50"/>
      <c r="L10" s="69" t="s">
        <v>48</v>
      </c>
      <c r="M10" s="3" t="s">
        <v>1</v>
      </c>
      <c r="N10" s="7" t="s">
        <v>32</v>
      </c>
      <c r="O10" s="71" t="s">
        <v>14</v>
      </c>
      <c r="P10" s="75">
        <v>22</v>
      </c>
      <c r="Q10" s="12"/>
      <c r="R10" s="4" t="s">
        <v>87</v>
      </c>
      <c r="S10" s="3"/>
      <c r="T10" s="7"/>
      <c r="U10" s="24"/>
      <c r="V10" s="46"/>
      <c r="X10" s="74" t="s">
        <v>118</v>
      </c>
    </row>
    <row r="11" spans="1:44" ht="25.05" customHeight="1" x14ac:dyDescent="0.35">
      <c r="A11" s="141" t="s">
        <v>28</v>
      </c>
      <c r="B11" s="51" t="s">
        <v>44</v>
      </c>
      <c r="C11" s="25">
        <v>17</v>
      </c>
      <c r="D11" s="50" t="s">
        <v>0</v>
      </c>
      <c r="E11" s="28" t="s">
        <v>45</v>
      </c>
      <c r="F11" s="3"/>
      <c r="G11" s="7"/>
      <c r="I11" s="37" t="s">
        <v>20</v>
      </c>
      <c r="J11" s="25">
        <v>38</v>
      </c>
      <c r="K11" s="50"/>
      <c r="L11" s="28" t="s">
        <v>40</v>
      </c>
      <c r="M11" s="3"/>
      <c r="N11" s="7"/>
      <c r="O11" s="71" t="s">
        <v>14</v>
      </c>
      <c r="P11" s="75">
        <v>22</v>
      </c>
      <c r="Q11" s="12"/>
      <c r="R11" s="4" t="s">
        <v>88</v>
      </c>
      <c r="S11" s="3"/>
      <c r="T11" s="7"/>
      <c r="U11" s="24"/>
      <c r="V11" s="46"/>
    </row>
    <row r="12" spans="1:44" ht="25.05" customHeight="1" x14ac:dyDescent="0.4">
      <c r="A12" s="141" t="s">
        <v>28</v>
      </c>
      <c r="B12" s="68" t="s">
        <v>84</v>
      </c>
      <c r="C12" s="75">
        <v>13</v>
      </c>
      <c r="D12" s="12"/>
      <c r="E12" s="4" t="s">
        <v>83</v>
      </c>
      <c r="F12" s="3"/>
      <c r="G12" s="7"/>
      <c r="I12" s="37"/>
      <c r="J12" s="52"/>
      <c r="K12" s="50"/>
      <c r="L12" s="52"/>
      <c r="M12" s="3"/>
      <c r="N12" s="7"/>
      <c r="O12" s="71"/>
      <c r="P12"/>
      <c r="Q12" s="12"/>
      <c r="R12"/>
      <c r="S12" s="3"/>
      <c r="T12" s="7"/>
      <c r="U12" s="24"/>
      <c r="V12" s="46"/>
      <c r="X12" s="145"/>
      <c r="Y12" s="146" t="s">
        <v>123</v>
      </c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</row>
    <row r="13" spans="1:44" ht="25.05" customHeight="1" x14ac:dyDescent="0.4">
      <c r="A13" s="141" t="s">
        <v>28</v>
      </c>
      <c r="B13" s="68" t="s">
        <v>85</v>
      </c>
      <c r="C13" s="75">
        <v>22</v>
      </c>
      <c r="D13" s="12"/>
      <c r="E13" s="4" t="s">
        <v>86</v>
      </c>
      <c r="F13" s="3"/>
      <c r="G13" s="7"/>
      <c r="I13" s="37"/>
      <c r="J13" s="51" t="s">
        <v>49</v>
      </c>
      <c r="K13" s="50"/>
      <c r="L13" s="28"/>
      <c r="M13" s="3"/>
      <c r="N13" s="7"/>
      <c r="O13" s="71"/>
      <c r="P13" s="68" t="s">
        <v>89</v>
      </c>
      <c r="Q13" s="12"/>
      <c r="R13" s="66"/>
      <c r="S13" s="3"/>
      <c r="T13" s="7"/>
      <c r="U13" s="24"/>
      <c r="V13" s="46"/>
      <c r="X13"/>
      <c r="Y13" s="148" t="s">
        <v>120</v>
      </c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</row>
    <row r="14" spans="1:44" ht="25.05" customHeight="1" x14ac:dyDescent="0.4">
      <c r="A14" s="141" t="s">
        <v>28</v>
      </c>
      <c r="B14" s="68" t="s">
        <v>85</v>
      </c>
      <c r="C14" s="75">
        <v>22</v>
      </c>
      <c r="D14" s="12"/>
      <c r="E14" s="4" t="s">
        <v>87</v>
      </c>
      <c r="F14" s="3"/>
      <c r="G14" s="7"/>
      <c r="I14" s="37" t="s">
        <v>11</v>
      </c>
      <c r="J14" s="53">
        <v>10</v>
      </c>
      <c r="K14" s="50" t="s">
        <v>8</v>
      </c>
      <c r="L14" s="54" t="s">
        <v>50</v>
      </c>
      <c r="M14" s="3"/>
      <c r="N14" s="7"/>
      <c r="O14" s="71" t="s">
        <v>15</v>
      </c>
      <c r="P14" s="41">
        <v>30</v>
      </c>
      <c r="Q14" s="12"/>
      <c r="R14" s="28" t="s">
        <v>35</v>
      </c>
      <c r="S14" s="3"/>
      <c r="T14" s="7"/>
      <c r="U14" s="24"/>
      <c r="V14" s="46"/>
      <c r="X14"/>
      <c r="Y14" s="149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</row>
    <row r="15" spans="1:44" ht="25.05" customHeight="1" x14ac:dyDescent="0.4">
      <c r="A15" s="141" t="s">
        <v>28</v>
      </c>
      <c r="B15" s="68" t="s">
        <v>85</v>
      </c>
      <c r="C15" s="75">
        <v>22</v>
      </c>
      <c r="D15" s="12"/>
      <c r="E15" s="4" t="s">
        <v>88</v>
      </c>
      <c r="F15" s="3"/>
      <c r="G15" s="7"/>
      <c r="I15" s="37"/>
      <c r="J15" s="25"/>
      <c r="K15" s="50"/>
      <c r="L15" s="28"/>
      <c r="M15" s="3"/>
      <c r="N15" s="7"/>
      <c r="O15" s="71" t="s">
        <v>15</v>
      </c>
      <c r="P15" s="41">
        <v>71</v>
      </c>
      <c r="Q15" s="12"/>
      <c r="R15" s="28" t="s">
        <v>90</v>
      </c>
      <c r="S15" s="3"/>
      <c r="T15" s="7"/>
      <c r="U15" s="24"/>
      <c r="V15" s="46"/>
      <c r="X15"/>
      <c r="Y15" s="148" t="s">
        <v>121</v>
      </c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</row>
    <row r="16" spans="1:44" ht="25.05" customHeight="1" x14ac:dyDescent="0.4">
      <c r="A16" s="141" t="s">
        <v>28</v>
      </c>
      <c r="B16" s="68" t="s">
        <v>89</v>
      </c>
      <c r="C16" s="41">
        <v>30</v>
      </c>
      <c r="D16" s="12"/>
      <c r="E16" s="28" t="s">
        <v>35</v>
      </c>
      <c r="F16" s="3"/>
      <c r="G16" s="7"/>
      <c r="I16" s="37"/>
      <c r="J16" s="51" t="s">
        <v>51</v>
      </c>
      <c r="K16" s="50"/>
      <c r="L16" s="28"/>
      <c r="M16" s="3"/>
      <c r="N16" s="7"/>
      <c r="O16" s="71"/>
      <c r="P16"/>
      <c r="Q16" s="12"/>
      <c r="R16"/>
      <c r="S16" s="3"/>
      <c r="T16" s="7"/>
      <c r="U16" s="24"/>
      <c r="V16" s="46"/>
      <c r="X16"/>
      <c r="Y16" s="149" t="e">
        <f>- Обновление сводной таблицы обязательно делать при любом изменении исходных данных? Или Z33</f>
        <v>#NAME?</v>
      </c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</row>
    <row r="17" spans="1:44" ht="25.05" customHeight="1" x14ac:dyDescent="0.4">
      <c r="A17" s="141" t="s">
        <v>28</v>
      </c>
      <c r="B17" s="68" t="s">
        <v>89</v>
      </c>
      <c r="C17" s="41">
        <v>71</v>
      </c>
      <c r="D17" s="12"/>
      <c r="E17" s="28" t="s">
        <v>90</v>
      </c>
      <c r="F17" s="3"/>
      <c r="G17" s="7"/>
      <c r="I17" s="37" t="s">
        <v>2</v>
      </c>
      <c r="J17" s="25">
        <v>23</v>
      </c>
      <c r="K17" s="50" t="s">
        <v>7</v>
      </c>
      <c r="L17" s="28" t="s">
        <v>41</v>
      </c>
      <c r="M17" s="3"/>
      <c r="N17" s="7"/>
      <c r="O17" s="71"/>
      <c r="P17" s="68" t="s">
        <v>91</v>
      </c>
      <c r="Q17" s="12"/>
      <c r="R17" s="4"/>
      <c r="S17" s="3"/>
      <c r="T17" s="7"/>
      <c r="U17" s="24"/>
      <c r="V17" s="46"/>
      <c r="X17"/>
      <c r="Y17" s="150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</row>
    <row r="18" spans="1:44" ht="25.05" customHeight="1" x14ac:dyDescent="0.4">
      <c r="A18" s="141" t="s">
        <v>28</v>
      </c>
      <c r="B18" s="68" t="s">
        <v>91</v>
      </c>
      <c r="C18" s="75">
        <v>47</v>
      </c>
      <c r="D18" s="12"/>
      <c r="E18" s="4" t="s">
        <v>92</v>
      </c>
      <c r="F18" s="3"/>
      <c r="G18" s="7"/>
      <c r="I18" s="37" t="s">
        <v>2</v>
      </c>
      <c r="J18" s="25">
        <v>42</v>
      </c>
      <c r="K18" s="50" t="s">
        <v>0</v>
      </c>
      <c r="L18" s="28" t="s">
        <v>42</v>
      </c>
      <c r="M18" s="3"/>
      <c r="N18" s="7"/>
      <c r="O18" s="71" t="s">
        <v>21</v>
      </c>
      <c r="P18" s="75">
        <v>47</v>
      </c>
      <c r="Q18" s="12"/>
      <c r="R18" s="4" t="s">
        <v>92</v>
      </c>
      <c r="S18" s="3"/>
      <c r="T18" s="7"/>
      <c r="U18" s="24"/>
      <c r="V18" s="46"/>
      <c r="X18"/>
      <c r="Y18" s="151" t="s">
        <v>122</v>
      </c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</row>
    <row r="19" spans="1:44" ht="25.05" customHeight="1" x14ac:dyDescent="0.4">
      <c r="A19" s="141" t="s">
        <v>28</v>
      </c>
      <c r="B19" s="106" t="s">
        <v>93</v>
      </c>
      <c r="C19" s="111">
        <v>11</v>
      </c>
      <c r="D19" s="112"/>
      <c r="E19" s="113" t="s">
        <v>94</v>
      </c>
      <c r="F19" s="114" t="s">
        <v>1</v>
      </c>
      <c r="G19" s="115" t="s">
        <v>31</v>
      </c>
      <c r="I19" s="37" t="s">
        <v>2</v>
      </c>
      <c r="J19" s="25">
        <v>42</v>
      </c>
      <c r="K19" s="50" t="s">
        <v>5</v>
      </c>
      <c r="L19" s="28" t="s">
        <v>52</v>
      </c>
      <c r="M19" s="3"/>
      <c r="N19" s="7"/>
      <c r="O19" s="71"/>
      <c r="P19"/>
      <c r="Q19" s="12"/>
      <c r="R19"/>
      <c r="S19" s="3"/>
      <c r="T19" s="7"/>
      <c r="U19" s="24"/>
      <c r="V19" s="46"/>
      <c r="X19"/>
      <c r="Y19" s="150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</row>
    <row r="20" spans="1:44" ht="25.05" customHeight="1" x14ac:dyDescent="0.4">
      <c r="A20" s="141" t="s">
        <v>28</v>
      </c>
      <c r="B20" s="106" t="s">
        <v>93</v>
      </c>
      <c r="C20" s="107">
        <v>19</v>
      </c>
      <c r="D20" s="108"/>
      <c r="E20" s="116" t="s">
        <v>95</v>
      </c>
      <c r="F20" s="109"/>
      <c r="G20" s="110"/>
      <c r="I20" s="37"/>
      <c r="J20" s="76"/>
      <c r="K20" s="50"/>
      <c r="L20" s="54"/>
      <c r="M20" s="3"/>
      <c r="N20" s="7"/>
      <c r="O20" s="71"/>
      <c r="P20" s="98" t="s">
        <v>93</v>
      </c>
      <c r="Q20" s="99"/>
      <c r="R20" s="100"/>
      <c r="S20" s="3"/>
      <c r="T20" s="7"/>
      <c r="U20" s="24"/>
      <c r="V20" s="46"/>
      <c r="X20"/>
      <c r="Y20" s="152" t="s">
        <v>124</v>
      </c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</row>
    <row r="21" spans="1:44" ht="25.05" customHeight="1" x14ac:dyDescent="0.4">
      <c r="A21" s="141" t="s">
        <v>28</v>
      </c>
      <c r="B21" s="68" t="s">
        <v>96</v>
      </c>
      <c r="C21" s="75">
        <v>7</v>
      </c>
      <c r="D21" s="12"/>
      <c r="E21" s="4" t="s">
        <v>97</v>
      </c>
      <c r="F21" s="3"/>
      <c r="G21" s="7"/>
      <c r="I21" s="37"/>
      <c r="J21" s="51" t="s">
        <v>53</v>
      </c>
      <c r="K21" s="50"/>
      <c r="L21" s="28"/>
      <c r="M21" s="3"/>
      <c r="N21" s="7"/>
      <c r="O21" s="71" t="s">
        <v>22</v>
      </c>
      <c r="P21" s="101">
        <v>11</v>
      </c>
      <c r="Q21" s="102"/>
      <c r="R21" s="103" t="s">
        <v>94</v>
      </c>
      <c r="S21" s="104" t="s">
        <v>1</v>
      </c>
      <c r="T21" s="105" t="s">
        <v>31</v>
      </c>
      <c r="U21" s="24"/>
      <c r="V21" s="46"/>
      <c r="Y21" s="147" t="s">
        <v>125</v>
      </c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</row>
    <row r="22" spans="1:44" ht="25.05" customHeight="1" x14ac:dyDescent="0.4">
      <c r="A22" s="141" t="s">
        <v>28</v>
      </c>
      <c r="B22" s="68" t="s">
        <v>96</v>
      </c>
      <c r="C22" s="75">
        <v>30</v>
      </c>
      <c r="D22" s="12"/>
      <c r="E22" s="4" t="s">
        <v>98</v>
      </c>
      <c r="F22" s="3"/>
      <c r="G22" s="7"/>
      <c r="I22" s="37" t="s">
        <v>12</v>
      </c>
      <c r="J22" s="25" t="s">
        <v>24</v>
      </c>
      <c r="K22" s="50"/>
      <c r="L22" s="28" t="s">
        <v>43</v>
      </c>
      <c r="M22" s="3"/>
      <c r="N22" s="7"/>
      <c r="O22" s="71" t="s">
        <v>22</v>
      </c>
      <c r="P22" s="107">
        <v>19</v>
      </c>
      <c r="Q22" s="108"/>
      <c r="R22" s="116" t="s">
        <v>95</v>
      </c>
      <c r="S22" s="109"/>
      <c r="T22" s="110"/>
      <c r="U22" s="24"/>
      <c r="V22" s="46"/>
      <c r="Y22" s="147" t="s">
        <v>126</v>
      </c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</row>
    <row r="23" spans="1:44" ht="25.05" customHeight="1" x14ac:dyDescent="0.35">
      <c r="A23" s="141" t="s">
        <v>28</v>
      </c>
      <c r="B23" s="68" t="s">
        <v>96</v>
      </c>
      <c r="C23" s="75" t="s">
        <v>99</v>
      </c>
      <c r="D23" s="12"/>
      <c r="E23" s="4" t="s">
        <v>100</v>
      </c>
      <c r="F23" s="3"/>
      <c r="G23" s="7"/>
      <c r="I23" s="37"/>
      <c r="J23" s="55"/>
      <c r="K23" s="50"/>
      <c r="L23" s="55"/>
      <c r="M23" s="3"/>
      <c r="N23" s="7"/>
      <c r="O23" s="71"/>
      <c r="P23"/>
      <c r="Q23" s="12"/>
      <c r="R23"/>
      <c r="S23" s="3"/>
      <c r="T23" s="7"/>
      <c r="U23" s="24"/>
      <c r="V23" s="46"/>
      <c r="Y23" s="74" t="s">
        <v>127</v>
      </c>
    </row>
    <row r="24" spans="1:44" ht="25.05" customHeight="1" x14ac:dyDescent="0.35">
      <c r="A24" s="141" t="s">
        <v>28</v>
      </c>
      <c r="B24" s="68" t="s">
        <v>101</v>
      </c>
      <c r="C24" s="75">
        <v>7</v>
      </c>
      <c r="D24" s="12"/>
      <c r="E24" s="4" t="s">
        <v>97</v>
      </c>
      <c r="F24" s="3"/>
      <c r="G24" s="7"/>
      <c r="I24" s="37"/>
      <c r="J24" s="51" t="s">
        <v>44</v>
      </c>
      <c r="K24" s="50"/>
      <c r="L24" s="28"/>
      <c r="M24" s="3"/>
      <c r="N24" s="7"/>
      <c r="O24" s="71"/>
      <c r="P24" s="68" t="s">
        <v>96</v>
      </c>
      <c r="Q24" s="12"/>
      <c r="R24" s="4"/>
      <c r="S24" s="3"/>
      <c r="T24" s="7"/>
      <c r="U24" s="24"/>
      <c r="V24" s="46"/>
    </row>
    <row r="25" spans="1:44" ht="25.05" customHeight="1" x14ac:dyDescent="0.35">
      <c r="A25" s="118" t="s">
        <v>29</v>
      </c>
      <c r="B25" s="119" t="s">
        <v>105</v>
      </c>
      <c r="C25" s="122">
        <v>53</v>
      </c>
      <c r="D25" s="123" t="s">
        <v>10</v>
      </c>
      <c r="E25" s="124" t="s">
        <v>54</v>
      </c>
      <c r="F25" s="125"/>
      <c r="G25" s="126"/>
      <c r="I25" s="37" t="s">
        <v>14</v>
      </c>
      <c r="J25" s="25">
        <v>17</v>
      </c>
      <c r="K25" s="50" t="s">
        <v>0</v>
      </c>
      <c r="L25" s="28" t="s">
        <v>45</v>
      </c>
      <c r="M25" s="3"/>
      <c r="N25" s="7"/>
      <c r="O25" s="71" t="s">
        <v>23</v>
      </c>
      <c r="P25" s="75">
        <v>7</v>
      </c>
      <c r="Q25" s="12"/>
      <c r="R25" s="4" t="s">
        <v>97</v>
      </c>
      <c r="S25" s="3"/>
      <c r="T25" s="7"/>
      <c r="U25" s="24"/>
      <c r="V25" s="46"/>
    </row>
    <row r="26" spans="1:44" ht="25.05" customHeight="1" x14ac:dyDescent="0.35">
      <c r="A26" s="118" t="s">
        <v>29</v>
      </c>
      <c r="B26" s="119" t="s">
        <v>105</v>
      </c>
      <c r="C26" s="132">
        <v>57</v>
      </c>
      <c r="D26" s="133"/>
      <c r="E26" s="134" t="s">
        <v>55</v>
      </c>
      <c r="F26" s="109" t="s">
        <v>1</v>
      </c>
      <c r="G26" s="110" t="s">
        <v>33</v>
      </c>
      <c r="I26" s="37"/>
      <c r="J26" s="55"/>
      <c r="K26" s="50"/>
      <c r="L26" s="55"/>
      <c r="M26" s="3"/>
      <c r="N26" s="7"/>
      <c r="O26" s="71" t="s">
        <v>23</v>
      </c>
      <c r="P26" s="75">
        <v>30</v>
      </c>
      <c r="Q26" s="12"/>
      <c r="R26" s="4" t="s">
        <v>98</v>
      </c>
      <c r="S26" s="3"/>
      <c r="T26" s="7"/>
      <c r="U26" s="24"/>
      <c r="V26" s="46"/>
      <c r="Y26" s="74" t="s">
        <v>128</v>
      </c>
    </row>
    <row r="27" spans="1:44" ht="25.05" customHeight="1" x14ac:dyDescent="0.35">
      <c r="A27" s="118" t="s">
        <v>29</v>
      </c>
      <c r="B27" s="119" t="s">
        <v>105</v>
      </c>
      <c r="C27" s="127">
        <v>59</v>
      </c>
      <c r="D27" s="128" t="s">
        <v>8</v>
      </c>
      <c r="E27" s="129" t="s">
        <v>56</v>
      </c>
      <c r="F27" s="130" t="s">
        <v>16</v>
      </c>
      <c r="G27" s="131"/>
      <c r="I27" s="48"/>
      <c r="J27" s="49"/>
      <c r="K27" s="50"/>
      <c r="L27" s="29"/>
      <c r="M27" s="3"/>
      <c r="N27" s="7"/>
      <c r="O27" s="71" t="s">
        <v>23</v>
      </c>
      <c r="P27" s="75" t="s">
        <v>99</v>
      </c>
      <c r="Q27" s="12"/>
      <c r="R27" s="4" t="s">
        <v>100</v>
      </c>
      <c r="S27" s="3"/>
      <c r="T27" s="7"/>
      <c r="U27" s="24"/>
      <c r="V27" s="46"/>
      <c r="Y27" s="74" t="s">
        <v>129</v>
      </c>
    </row>
    <row r="28" spans="1:44" ht="25.05" customHeight="1" x14ac:dyDescent="0.35">
      <c r="A28" s="118" t="s">
        <v>29</v>
      </c>
      <c r="B28" s="119" t="s">
        <v>105</v>
      </c>
      <c r="C28" s="137">
        <v>59</v>
      </c>
      <c r="D28" s="133" t="s">
        <v>27</v>
      </c>
      <c r="E28" s="138" t="s">
        <v>57</v>
      </c>
      <c r="F28" s="109"/>
      <c r="G28" s="110"/>
      <c r="I28" s="48"/>
      <c r="J28" s="49"/>
      <c r="K28" s="50"/>
      <c r="L28" s="29"/>
      <c r="M28" s="3"/>
      <c r="N28" s="7"/>
      <c r="O28" s="71"/>
      <c r="P28" s="68" t="s">
        <v>101</v>
      </c>
      <c r="Q28" s="12"/>
      <c r="R28" s="4"/>
      <c r="S28" s="3"/>
      <c r="T28" s="7"/>
      <c r="U28" s="24"/>
      <c r="V28" s="46"/>
      <c r="Y28" s="74" t="s">
        <v>130</v>
      </c>
    </row>
    <row r="29" spans="1:44" ht="25.05" customHeight="1" x14ac:dyDescent="0.35">
      <c r="A29" s="118" t="s">
        <v>29</v>
      </c>
      <c r="B29" s="119" t="s">
        <v>105</v>
      </c>
      <c r="C29" s="127">
        <v>62</v>
      </c>
      <c r="D29" s="128" t="s">
        <v>0</v>
      </c>
      <c r="E29" s="129" t="s">
        <v>58</v>
      </c>
      <c r="F29" s="130"/>
      <c r="G29" s="131"/>
      <c r="I29" s="48"/>
      <c r="J29" s="49"/>
      <c r="K29" s="50"/>
      <c r="L29" s="29"/>
      <c r="M29" s="3"/>
      <c r="N29" s="7"/>
      <c r="O29" s="71" t="s">
        <v>25</v>
      </c>
      <c r="P29" s="75">
        <v>7</v>
      </c>
      <c r="Q29" s="12"/>
      <c r="R29" s="4" t="s">
        <v>97</v>
      </c>
      <c r="S29" s="3"/>
      <c r="T29" s="7"/>
      <c r="U29" s="24"/>
      <c r="V29" s="46"/>
      <c r="Y29" s="74" t="s">
        <v>131</v>
      </c>
    </row>
    <row r="30" spans="1:44" ht="25.05" customHeight="1" x14ac:dyDescent="0.35">
      <c r="A30" s="118" t="s">
        <v>29</v>
      </c>
      <c r="B30" s="119" t="s">
        <v>105</v>
      </c>
      <c r="C30" s="137">
        <v>62</v>
      </c>
      <c r="D30" s="133"/>
      <c r="E30" s="134" t="s">
        <v>102</v>
      </c>
      <c r="F30" s="109" t="s">
        <v>1</v>
      </c>
      <c r="G30" s="110" t="s">
        <v>33</v>
      </c>
      <c r="I30" s="48"/>
      <c r="J30" s="49"/>
      <c r="K30" s="50"/>
      <c r="L30" s="29"/>
      <c r="M30" s="3"/>
      <c r="N30" s="7"/>
      <c r="O30" s="71"/>
      <c r="P30"/>
      <c r="Q30" s="12"/>
      <c r="R30"/>
      <c r="S30" s="3"/>
      <c r="T30" s="7"/>
      <c r="U30" s="24"/>
      <c r="V30" s="46"/>
      <c r="Y30" s="74" t="s">
        <v>132</v>
      </c>
    </row>
    <row r="31" spans="1:44" ht="25.05" customHeight="1" x14ac:dyDescent="0.4">
      <c r="A31" s="118" t="s">
        <v>29</v>
      </c>
      <c r="B31" s="119" t="s">
        <v>105</v>
      </c>
      <c r="C31" s="127">
        <v>65</v>
      </c>
      <c r="D31" s="128"/>
      <c r="E31" s="129" t="s">
        <v>59</v>
      </c>
      <c r="F31" s="130"/>
      <c r="G31" s="131"/>
      <c r="I31" s="48"/>
      <c r="J31" s="49"/>
      <c r="K31" s="50"/>
      <c r="L31" s="29"/>
      <c r="M31" s="3"/>
      <c r="N31" s="7"/>
      <c r="O31" s="71"/>
      <c r="P31" s="67"/>
      <c r="Q31" s="12"/>
      <c r="R31" s="26"/>
      <c r="S31" s="3"/>
      <c r="T31" s="7"/>
      <c r="U31" s="24"/>
      <c r="V31" s="46"/>
      <c r="Y31" s="74" t="s">
        <v>133</v>
      </c>
    </row>
    <row r="32" spans="1:44" ht="25.05" customHeight="1" x14ac:dyDescent="0.35">
      <c r="A32" s="118" t="s">
        <v>29</v>
      </c>
      <c r="B32" s="119" t="s">
        <v>105</v>
      </c>
      <c r="C32" s="139" t="s">
        <v>60</v>
      </c>
      <c r="D32" s="133"/>
      <c r="E32" s="140" t="s">
        <v>61</v>
      </c>
      <c r="F32" s="109"/>
      <c r="G32" s="110"/>
      <c r="I32" s="48"/>
      <c r="J32" s="49"/>
      <c r="K32" s="50"/>
      <c r="L32" s="29"/>
      <c r="M32" s="3"/>
      <c r="N32" s="7"/>
      <c r="O32" s="71"/>
      <c r="P32" s="41"/>
      <c r="Q32" s="12"/>
      <c r="R32" s="28"/>
      <c r="S32" s="3"/>
      <c r="T32" s="7"/>
      <c r="U32" s="24"/>
      <c r="V32" s="46"/>
    </row>
    <row r="33" spans="1:22" ht="25.05" customHeight="1" x14ac:dyDescent="0.35">
      <c r="A33" s="118" t="s">
        <v>29</v>
      </c>
      <c r="B33" s="119" t="s">
        <v>105</v>
      </c>
      <c r="C33" s="135">
        <v>78</v>
      </c>
      <c r="D33" s="128"/>
      <c r="E33" s="136" t="s">
        <v>62</v>
      </c>
      <c r="F33" s="130"/>
      <c r="G33" s="131"/>
      <c r="I33" s="48"/>
      <c r="J33" s="49"/>
      <c r="K33" s="50"/>
      <c r="L33" s="29"/>
      <c r="M33" s="3"/>
      <c r="N33" s="7"/>
      <c r="O33" s="71"/>
      <c r="P33" s="41"/>
      <c r="Q33" s="12"/>
      <c r="R33" s="28"/>
      <c r="S33" s="3"/>
      <c r="T33" s="7"/>
      <c r="U33" s="24"/>
      <c r="V33" s="46"/>
    </row>
    <row r="34" spans="1:22" ht="25.05" customHeight="1" x14ac:dyDescent="0.35">
      <c r="A34" s="118" t="s">
        <v>29</v>
      </c>
      <c r="B34" s="72" t="s">
        <v>63</v>
      </c>
      <c r="C34" s="27">
        <v>7</v>
      </c>
      <c r="D34" s="50"/>
      <c r="E34" s="26" t="s">
        <v>64</v>
      </c>
      <c r="F34" s="3"/>
      <c r="G34" s="7"/>
      <c r="I34" s="48"/>
      <c r="J34" s="49"/>
      <c r="K34" s="50"/>
      <c r="L34" s="29"/>
      <c r="M34" s="3"/>
      <c r="N34" s="7"/>
      <c r="O34" s="71"/>
      <c r="P34" s="41"/>
      <c r="Q34" s="12"/>
      <c r="R34" s="28"/>
      <c r="S34" s="3"/>
      <c r="T34" s="7"/>
      <c r="U34" s="24"/>
      <c r="V34" s="2"/>
    </row>
    <row r="35" spans="1:22" ht="25.05" customHeight="1" x14ac:dyDescent="0.35">
      <c r="A35" s="118" t="s">
        <v>29</v>
      </c>
      <c r="B35" s="72" t="s">
        <v>63</v>
      </c>
      <c r="C35" s="27">
        <v>7</v>
      </c>
      <c r="D35" s="50"/>
      <c r="E35" s="26" t="s">
        <v>65</v>
      </c>
      <c r="F35" s="3"/>
      <c r="G35" s="7"/>
      <c r="I35" s="48"/>
      <c r="J35" s="49"/>
      <c r="K35" s="50"/>
      <c r="L35" s="29"/>
      <c r="M35" s="3"/>
      <c r="N35" s="7"/>
      <c r="O35" s="71"/>
      <c r="P35" s="41"/>
      <c r="Q35" s="12"/>
      <c r="R35" s="28"/>
      <c r="S35" s="3"/>
      <c r="T35" s="7"/>
      <c r="U35" s="24"/>
      <c r="V35" s="46"/>
    </row>
    <row r="36" spans="1:22" ht="25.05" customHeight="1" thickBot="1" x14ac:dyDescent="0.4">
      <c r="A36" s="118" t="s">
        <v>29</v>
      </c>
      <c r="B36" s="60" t="s">
        <v>66</v>
      </c>
      <c r="C36" s="73">
        <v>8</v>
      </c>
      <c r="D36" s="50"/>
      <c r="E36" s="26" t="s">
        <v>67</v>
      </c>
      <c r="F36" s="26"/>
      <c r="G36" s="59"/>
      <c r="I36" s="275" t="s">
        <v>36</v>
      </c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7"/>
      <c r="V36" s="46"/>
    </row>
    <row r="37" spans="1:22" ht="25.05" customHeight="1" thickTop="1" thickBot="1" x14ac:dyDescent="0.4">
      <c r="A37" s="118" t="s">
        <v>29</v>
      </c>
      <c r="B37" s="68" t="s">
        <v>101</v>
      </c>
      <c r="C37" s="75">
        <v>7</v>
      </c>
      <c r="D37" s="12"/>
      <c r="E37" s="4" t="s">
        <v>97</v>
      </c>
      <c r="F37" s="3"/>
      <c r="G37" s="7"/>
      <c r="I37" s="63"/>
      <c r="J37" s="43"/>
      <c r="K37" s="17"/>
      <c r="M37" s="17"/>
      <c r="N37" s="17"/>
      <c r="O37" s="30"/>
      <c r="P37" s="17"/>
      <c r="Q37" s="1"/>
      <c r="S37" s="17"/>
      <c r="T37" s="17"/>
    </row>
    <row r="38" spans="1:22" ht="25.05" customHeight="1" thickTop="1" thickBot="1" x14ac:dyDescent="0.4">
      <c r="A38" s="118" t="s">
        <v>29</v>
      </c>
      <c r="B38" s="38" t="s">
        <v>68</v>
      </c>
      <c r="C38" s="41">
        <v>7</v>
      </c>
      <c r="D38" s="50"/>
      <c r="E38" s="26" t="s">
        <v>69</v>
      </c>
      <c r="F38" s="3"/>
      <c r="G38" s="7"/>
      <c r="I38" s="278" t="s">
        <v>29</v>
      </c>
      <c r="J38" s="278"/>
      <c r="K38" s="278"/>
      <c r="L38" s="258" t="s">
        <v>18</v>
      </c>
      <c r="M38" s="258"/>
      <c r="N38" s="258"/>
      <c r="O38" s="258"/>
      <c r="P38" s="258"/>
      <c r="Q38" s="258"/>
      <c r="R38" s="5" t="s">
        <v>3</v>
      </c>
      <c r="S38" s="259">
        <v>41584</v>
      </c>
      <c r="T38" s="259"/>
      <c r="U38" s="260"/>
    </row>
    <row r="39" spans="1:22" ht="25.05" customHeight="1" thickTop="1" thickBot="1" x14ac:dyDescent="0.4">
      <c r="A39" s="118" t="s">
        <v>29</v>
      </c>
      <c r="B39" s="38" t="s">
        <v>68</v>
      </c>
      <c r="C39" s="41">
        <v>9</v>
      </c>
      <c r="D39" s="50"/>
      <c r="E39" s="70" t="s">
        <v>103</v>
      </c>
      <c r="F39" s="3" t="s">
        <v>1</v>
      </c>
      <c r="G39" s="7" t="s">
        <v>32</v>
      </c>
      <c r="I39" s="279"/>
      <c r="J39" s="279"/>
      <c r="K39" s="279"/>
      <c r="L39" s="6" t="s">
        <v>17</v>
      </c>
      <c r="M39" s="261">
        <f>COUNTA(L40:L72,R40:R72)</f>
        <v>13</v>
      </c>
      <c r="N39" s="261"/>
      <c r="O39" s="15"/>
      <c r="P39" s="10" t="s">
        <v>1</v>
      </c>
      <c r="Q39" s="47">
        <f>COUNTA(M41:M72,S41:S72)</f>
        <v>3</v>
      </c>
      <c r="R39" s="6" t="s">
        <v>16</v>
      </c>
      <c r="S39" s="261">
        <f>COUNTIF(M42:S72,"ИБ")</f>
        <v>1</v>
      </c>
      <c r="T39" s="261"/>
      <c r="U39" s="24"/>
    </row>
    <row r="40" spans="1:22" ht="25.05" customHeight="1" thickTop="1" x14ac:dyDescent="0.35">
      <c r="A40" s="118" t="s">
        <v>29</v>
      </c>
      <c r="B40" s="38" t="s">
        <v>68</v>
      </c>
      <c r="C40" s="41">
        <v>24</v>
      </c>
      <c r="D40" s="50"/>
      <c r="E40" s="26" t="s">
        <v>70</v>
      </c>
      <c r="F40" s="3"/>
      <c r="G40" s="7"/>
      <c r="I40" s="31"/>
      <c r="J40" s="44"/>
      <c r="K40" s="32"/>
      <c r="L40" s="33"/>
      <c r="M40" s="33"/>
      <c r="N40" s="33"/>
      <c r="O40" s="34"/>
      <c r="P40" s="33"/>
      <c r="Q40" s="58"/>
      <c r="R40" s="35"/>
      <c r="S40" s="35"/>
      <c r="T40" s="35"/>
      <c r="U40" s="36"/>
    </row>
    <row r="41" spans="1:22" ht="25.05" customHeight="1" x14ac:dyDescent="0.35">
      <c r="A41" s="118" t="s">
        <v>29</v>
      </c>
      <c r="B41" s="38" t="s">
        <v>71</v>
      </c>
      <c r="C41" s="41">
        <v>15</v>
      </c>
      <c r="D41" s="50"/>
      <c r="E41" s="26" t="s">
        <v>72</v>
      </c>
      <c r="F41" s="3"/>
      <c r="G41" s="7"/>
      <c r="I41" s="48"/>
      <c r="J41" s="119" t="s">
        <v>105</v>
      </c>
      <c r="K41" s="120"/>
      <c r="L41" s="121"/>
      <c r="M41" s="3"/>
      <c r="N41" s="7"/>
      <c r="O41" s="71"/>
      <c r="P41" s="68" t="s">
        <v>101</v>
      </c>
      <c r="Q41" s="12"/>
      <c r="R41" s="4"/>
      <c r="S41" s="3"/>
      <c r="T41" s="7"/>
      <c r="U41" s="40"/>
    </row>
    <row r="42" spans="1:22" ht="25.05" customHeight="1" x14ac:dyDescent="0.35">
      <c r="I42" s="37" t="s">
        <v>19</v>
      </c>
      <c r="J42" s="127">
        <v>53</v>
      </c>
      <c r="K42" s="128" t="s">
        <v>10</v>
      </c>
      <c r="L42" s="129" t="s">
        <v>54</v>
      </c>
      <c r="M42" s="130"/>
      <c r="N42" s="131"/>
      <c r="O42" s="71" t="s">
        <v>25</v>
      </c>
      <c r="P42" s="75">
        <v>7</v>
      </c>
      <c r="Q42" s="12"/>
      <c r="R42" s="4" t="s">
        <v>97</v>
      </c>
      <c r="S42" s="3"/>
      <c r="T42" s="7"/>
      <c r="U42" s="40"/>
    </row>
    <row r="43" spans="1:22" ht="25.05" customHeight="1" x14ac:dyDescent="0.35">
      <c r="I43" s="37" t="s">
        <v>19</v>
      </c>
      <c r="J43" s="132">
        <v>57</v>
      </c>
      <c r="K43" s="133"/>
      <c r="L43" s="134" t="s">
        <v>55</v>
      </c>
      <c r="M43" s="109" t="s">
        <v>1</v>
      </c>
      <c r="N43" s="110" t="s">
        <v>33</v>
      </c>
      <c r="O43" s="71"/>
      <c r="P43"/>
      <c r="Q43" s="12"/>
      <c r="R43"/>
      <c r="S43" s="3"/>
      <c r="T43" s="7"/>
      <c r="U43" s="40"/>
      <c r="V43" s="46"/>
    </row>
    <row r="44" spans="1:22" ht="25.05" customHeight="1" x14ac:dyDescent="0.35">
      <c r="H44" s="142"/>
      <c r="I44" s="142"/>
      <c r="J44" s="142"/>
      <c r="K44" s="142"/>
      <c r="L44" s="129" t="s">
        <v>56</v>
      </c>
      <c r="M44" s="130" t="s">
        <v>16</v>
      </c>
      <c r="N44" s="131"/>
      <c r="O44" s="71"/>
      <c r="P44" s="67"/>
      <c r="Q44" s="12"/>
      <c r="R44" s="26"/>
      <c r="S44" s="3"/>
      <c r="T44" s="7"/>
      <c r="U44" s="40"/>
      <c r="V44" s="46"/>
    </row>
    <row r="45" spans="1:22" ht="25.05" customHeight="1" x14ac:dyDescent="0.35">
      <c r="A45" s="142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38" t="s">
        <v>57</v>
      </c>
      <c r="M45" s="109"/>
      <c r="N45" s="110"/>
      <c r="O45" s="71"/>
      <c r="P45" s="41"/>
      <c r="Q45" s="12"/>
      <c r="R45" s="28"/>
      <c r="S45" s="3"/>
      <c r="T45" s="7"/>
      <c r="U45" s="40"/>
      <c r="V45" s="46"/>
    </row>
    <row r="46" spans="1:22" ht="25.05" customHeight="1" x14ac:dyDescent="0.35">
      <c r="A46" s="142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29" t="s">
        <v>58</v>
      </c>
      <c r="M46" s="130"/>
      <c r="N46" s="131"/>
      <c r="O46" s="71"/>
      <c r="P46" s="41"/>
      <c r="Q46" s="12"/>
      <c r="R46" s="28"/>
      <c r="S46" s="3"/>
      <c r="T46" s="7"/>
      <c r="U46" s="40"/>
      <c r="V46" s="46"/>
    </row>
    <row r="47" spans="1:22" ht="25.05" customHeight="1" x14ac:dyDescent="0.35">
      <c r="A47" s="142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34" t="s">
        <v>102</v>
      </c>
      <c r="M47" s="109" t="s">
        <v>1</v>
      </c>
      <c r="N47" s="110" t="s">
        <v>33</v>
      </c>
      <c r="O47" s="71"/>
      <c r="P47" s="41"/>
      <c r="Q47" s="12"/>
      <c r="R47" s="28"/>
      <c r="S47" s="3"/>
      <c r="T47" s="7"/>
      <c r="U47" s="40"/>
      <c r="V47" s="46"/>
    </row>
    <row r="48" spans="1:22" ht="25.05" customHeight="1" x14ac:dyDescent="0.35">
      <c r="A48" s="142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29" t="s">
        <v>59</v>
      </c>
      <c r="M48" s="130"/>
      <c r="N48" s="131"/>
      <c r="O48" s="71"/>
      <c r="P48" s="41"/>
      <c r="Q48" s="12"/>
      <c r="R48" s="28"/>
      <c r="S48" s="3"/>
      <c r="T48" s="7"/>
      <c r="U48" s="40"/>
      <c r="V48" s="46"/>
    </row>
    <row r="49" spans="9:29" ht="25.05" customHeight="1" x14ac:dyDescent="0.35">
      <c r="I49" s="37" t="s">
        <v>4</v>
      </c>
      <c r="J49" s="139" t="s">
        <v>60</v>
      </c>
      <c r="K49" s="133"/>
      <c r="L49" s="140" t="s">
        <v>61</v>
      </c>
      <c r="M49" s="109"/>
      <c r="N49" s="110"/>
      <c r="O49" s="16"/>
      <c r="P49" s="8"/>
      <c r="Q49" s="50"/>
      <c r="R49" s="29"/>
      <c r="S49" s="3"/>
      <c r="T49" s="7"/>
      <c r="U49" s="40"/>
      <c r="V49" s="46"/>
    </row>
    <row r="50" spans="9:29" ht="25.05" customHeight="1" x14ac:dyDescent="0.35">
      <c r="I50" s="37" t="s">
        <v>4</v>
      </c>
      <c r="J50" s="135">
        <v>78</v>
      </c>
      <c r="K50" s="128"/>
      <c r="L50" s="136" t="s">
        <v>62</v>
      </c>
      <c r="M50" s="130"/>
      <c r="N50" s="131"/>
      <c r="O50" s="16"/>
      <c r="P50" s="8"/>
      <c r="Q50" s="50"/>
      <c r="R50" s="29"/>
      <c r="S50" s="3"/>
      <c r="T50" s="7"/>
      <c r="U50" s="40"/>
      <c r="V50" s="46"/>
    </row>
    <row r="51" spans="9:29" ht="25.05" customHeight="1" x14ac:dyDescent="0.35">
      <c r="I51" s="64"/>
      <c r="J51" s="61"/>
      <c r="K51" s="50"/>
      <c r="L51" s="61"/>
      <c r="M51" s="3"/>
      <c r="N51" s="7"/>
      <c r="O51" s="16"/>
      <c r="P51" s="8"/>
      <c r="Q51" s="50"/>
      <c r="R51" s="29"/>
      <c r="S51" s="3"/>
      <c r="T51" s="7"/>
      <c r="U51" s="40"/>
      <c r="V51" s="46"/>
      <c r="AC51" s="143"/>
    </row>
    <row r="52" spans="9:29" ht="25.05" customHeight="1" x14ac:dyDescent="0.35">
      <c r="I52" s="37"/>
      <c r="J52" s="72" t="s">
        <v>63</v>
      </c>
      <c r="K52" s="50"/>
      <c r="L52" s="26"/>
      <c r="M52" s="3"/>
      <c r="N52" s="7"/>
      <c r="O52" s="16"/>
      <c r="P52" s="8"/>
      <c r="Q52" s="50"/>
      <c r="R52" s="29"/>
      <c r="S52" s="3"/>
      <c r="T52" s="7"/>
      <c r="U52" s="40"/>
      <c r="V52" s="46"/>
    </row>
    <row r="53" spans="9:29" ht="25.05" customHeight="1" x14ac:dyDescent="0.35">
      <c r="I53" s="37" t="s">
        <v>20</v>
      </c>
      <c r="J53" s="27">
        <v>7</v>
      </c>
      <c r="K53" s="50"/>
      <c r="L53" s="26" t="s">
        <v>64</v>
      </c>
      <c r="M53" s="3"/>
      <c r="N53" s="7"/>
      <c r="O53" s="16"/>
      <c r="P53" s="8"/>
      <c r="Q53" s="50"/>
      <c r="R53" s="29"/>
      <c r="S53" s="3"/>
      <c r="T53" s="7"/>
      <c r="U53" s="40"/>
      <c r="V53" s="46"/>
    </row>
    <row r="54" spans="9:29" ht="25.05" customHeight="1" x14ac:dyDescent="0.35">
      <c r="I54" s="37" t="s">
        <v>20</v>
      </c>
      <c r="J54" s="27">
        <v>7</v>
      </c>
      <c r="K54" s="50"/>
      <c r="L54" s="26" t="s">
        <v>65</v>
      </c>
      <c r="M54" s="3"/>
      <c r="N54" s="7"/>
      <c r="O54" s="16"/>
      <c r="P54" s="8"/>
      <c r="Q54" s="50"/>
      <c r="R54" s="29"/>
      <c r="S54" s="3"/>
      <c r="T54" s="7"/>
      <c r="U54" s="40"/>
      <c r="V54" s="46"/>
    </row>
    <row r="55" spans="9:29" ht="25.05" customHeight="1" x14ac:dyDescent="0.35">
      <c r="I55" s="64"/>
      <c r="J55" s="61"/>
      <c r="K55" s="50"/>
      <c r="L55" s="61"/>
      <c r="M55" s="3"/>
      <c r="N55" s="7"/>
      <c r="O55" s="16"/>
      <c r="P55" s="8"/>
      <c r="Q55" s="50"/>
      <c r="R55" s="29"/>
      <c r="S55" s="3"/>
      <c r="T55" s="7"/>
      <c r="U55" s="40"/>
      <c r="V55" s="46"/>
    </row>
    <row r="56" spans="9:29" ht="25.05" customHeight="1" x14ac:dyDescent="0.35">
      <c r="I56" s="37"/>
      <c r="J56" s="60" t="s">
        <v>66</v>
      </c>
      <c r="K56" s="50"/>
      <c r="L56" s="60"/>
      <c r="M56" s="3"/>
      <c r="N56" s="7"/>
      <c r="O56" s="16"/>
      <c r="P56" s="8"/>
      <c r="Q56" s="50"/>
      <c r="R56" s="29"/>
      <c r="S56" s="3"/>
      <c r="T56" s="7"/>
      <c r="U56" s="40"/>
      <c r="V56" s="46"/>
    </row>
    <row r="57" spans="9:29" ht="25.05" customHeight="1" x14ac:dyDescent="0.35">
      <c r="I57" s="37" t="s">
        <v>6</v>
      </c>
      <c r="J57" s="73">
        <v>8</v>
      </c>
      <c r="K57" s="50"/>
      <c r="L57" s="26" t="s">
        <v>67</v>
      </c>
      <c r="M57" s="26"/>
      <c r="N57" s="59"/>
      <c r="O57" s="16"/>
      <c r="P57" s="8"/>
      <c r="Q57" s="50"/>
      <c r="R57" s="29"/>
      <c r="S57" s="3"/>
      <c r="T57" s="7"/>
      <c r="U57" s="40"/>
      <c r="V57" s="46"/>
    </row>
    <row r="58" spans="9:29" ht="25.05" customHeight="1" x14ac:dyDescent="0.35">
      <c r="I58" s="48"/>
      <c r="J58" s="49"/>
      <c r="K58" s="12"/>
      <c r="L58" s="29"/>
      <c r="M58" s="3"/>
      <c r="N58" s="7"/>
      <c r="O58" s="16"/>
      <c r="P58" s="8"/>
      <c r="Q58" s="50"/>
      <c r="R58" s="29"/>
      <c r="S58" s="3"/>
      <c r="T58" s="7"/>
      <c r="U58" s="40"/>
      <c r="V58" s="46"/>
    </row>
    <row r="59" spans="9:29" ht="25.05" customHeight="1" x14ac:dyDescent="0.35">
      <c r="I59" s="48"/>
      <c r="J59" s="49"/>
      <c r="K59" s="12"/>
      <c r="L59" s="29"/>
      <c r="M59" s="3"/>
      <c r="N59" s="7"/>
      <c r="O59" s="16"/>
      <c r="P59" s="8"/>
      <c r="Q59" s="50"/>
      <c r="R59" s="29"/>
      <c r="S59" s="3"/>
      <c r="T59" s="7"/>
      <c r="U59" s="40"/>
      <c r="V59" s="46"/>
    </row>
    <row r="60" spans="9:29" ht="25.05" customHeight="1" x14ac:dyDescent="0.35">
      <c r="I60" s="48"/>
      <c r="J60" s="49"/>
      <c r="K60" s="12"/>
      <c r="L60" s="29"/>
      <c r="M60" s="3"/>
      <c r="N60" s="7"/>
      <c r="O60" s="16"/>
      <c r="P60" s="8"/>
      <c r="Q60" s="50"/>
      <c r="R60" s="29"/>
      <c r="S60" s="3"/>
      <c r="T60" s="7"/>
      <c r="U60" s="40"/>
      <c r="V60" s="46"/>
    </row>
    <row r="61" spans="9:29" ht="25.05" customHeight="1" x14ac:dyDescent="0.35">
      <c r="I61" s="48"/>
      <c r="J61" s="49"/>
      <c r="K61" s="12"/>
      <c r="L61" s="29"/>
      <c r="M61" s="3"/>
      <c r="N61" s="7"/>
      <c r="O61" s="16"/>
      <c r="P61" s="8"/>
      <c r="Q61" s="50"/>
      <c r="R61" s="29"/>
      <c r="S61" s="3"/>
      <c r="T61" s="7"/>
      <c r="U61" s="40"/>
      <c r="V61" s="46"/>
    </row>
    <row r="62" spans="9:29" ht="25.05" customHeight="1" x14ac:dyDescent="0.35">
      <c r="I62" s="48"/>
      <c r="J62" s="49"/>
      <c r="K62" s="12"/>
      <c r="L62" s="29"/>
      <c r="M62" s="3"/>
      <c r="N62" s="7"/>
      <c r="O62" s="16"/>
      <c r="P62" s="8"/>
      <c r="Q62" s="50"/>
      <c r="R62" s="29"/>
      <c r="S62" s="3"/>
      <c r="T62" s="7"/>
      <c r="U62" s="40"/>
      <c r="V62" s="46"/>
    </row>
    <row r="63" spans="9:29" ht="25.05" customHeight="1" x14ac:dyDescent="0.35">
      <c r="I63" s="48"/>
      <c r="J63" s="49"/>
      <c r="K63" s="12"/>
      <c r="L63" s="29"/>
      <c r="M63" s="3"/>
      <c r="N63" s="7"/>
      <c r="O63" s="16"/>
      <c r="P63" s="8"/>
      <c r="Q63" s="50"/>
      <c r="R63" s="29"/>
      <c r="S63" s="3"/>
      <c r="T63" s="7"/>
      <c r="U63" s="40"/>
      <c r="V63" s="46"/>
    </row>
    <row r="64" spans="9:29" ht="25.05" customHeight="1" x14ac:dyDescent="0.35">
      <c r="I64" s="48"/>
      <c r="J64" s="49"/>
      <c r="K64" s="12"/>
      <c r="L64" s="29"/>
      <c r="M64" s="3"/>
      <c r="N64" s="7"/>
      <c r="O64" s="16"/>
      <c r="P64" s="8"/>
      <c r="Q64" s="50"/>
      <c r="R64" s="29"/>
      <c r="S64" s="3"/>
      <c r="T64" s="7"/>
      <c r="U64" s="40"/>
      <c r="V64" s="46"/>
    </row>
    <row r="65" spans="9:22" ht="25.05" customHeight="1" x14ac:dyDescent="0.35">
      <c r="I65" s="48"/>
      <c r="J65" s="49"/>
      <c r="K65" s="12"/>
      <c r="L65" s="29"/>
      <c r="M65" s="3"/>
      <c r="N65" s="7"/>
      <c r="O65" s="16"/>
      <c r="P65" s="8"/>
      <c r="Q65" s="50"/>
      <c r="R65" s="29"/>
      <c r="S65" s="3"/>
      <c r="T65" s="7"/>
      <c r="U65" s="40"/>
      <c r="V65" s="46"/>
    </row>
    <row r="66" spans="9:22" ht="25.05" customHeight="1" x14ac:dyDescent="0.35">
      <c r="I66" s="48"/>
      <c r="J66" s="49"/>
      <c r="K66" s="12"/>
      <c r="L66" s="29"/>
      <c r="M66" s="3"/>
      <c r="N66" s="7"/>
      <c r="O66" s="16"/>
      <c r="P66" s="8"/>
      <c r="Q66" s="50"/>
      <c r="R66" s="29"/>
      <c r="S66" s="3"/>
      <c r="T66" s="7"/>
      <c r="U66" s="40"/>
      <c r="V66" s="46"/>
    </row>
    <row r="67" spans="9:22" ht="25.05" customHeight="1" x14ac:dyDescent="0.35">
      <c r="I67" s="48"/>
      <c r="J67" s="49"/>
      <c r="K67" s="12"/>
      <c r="L67" s="29"/>
      <c r="M67" s="3"/>
      <c r="N67" s="7"/>
      <c r="O67" s="16"/>
      <c r="P67" s="8"/>
      <c r="Q67" s="50"/>
      <c r="R67" s="29"/>
      <c r="S67" s="3"/>
      <c r="T67" s="7"/>
      <c r="U67" s="40"/>
      <c r="V67" s="46"/>
    </row>
    <row r="68" spans="9:22" ht="25.05" customHeight="1" x14ac:dyDescent="0.35">
      <c r="I68" s="48"/>
      <c r="J68" s="49"/>
      <c r="K68" s="12"/>
      <c r="L68" s="29"/>
      <c r="M68" s="3"/>
      <c r="N68" s="7"/>
      <c r="O68" s="16"/>
      <c r="P68" s="8"/>
      <c r="Q68" s="50"/>
      <c r="R68" s="29"/>
      <c r="S68" s="3"/>
      <c r="T68" s="7"/>
      <c r="U68" s="40"/>
      <c r="V68" s="46"/>
    </row>
    <row r="69" spans="9:22" ht="25.05" customHeight="1" x14ac:dyDescent="0.35">
      <c r="I69" s="48"/>
      <c r="J69" s="49"/>
      <c r="K69" s="12"/>
      <c r="L69" s="29"/>
      <c r="M69" s="3"/>
      <c r="N69" s="7"/>
      <c r="O69" s="16"/>
      <c r="P69" s="8"/>
      <c r="Q69" s="50"/>
      <c r="R69" s="29"/>
      <c r="S69" s="3"/>
      <c r="T69" s="7"/>
      <c r="U69" s="40"/>
      <c r="V69" s="46"/>
    </row>
    <row r="70" spans="9:22" ht="25.05" customHeight="1" x14ac:dyDescent="0.35">
      <c r="I70" s="48"/>
      <c r="J70" s="49"/>
      <c r="K70" s="12"/>
      <c r="L70" s="29"/>
      <c r="M70" s="3"/>
      <c r="N70" s="7"/>
      <c r="O70" s="16"/>
      <c r="P70" s="8"/>
      <c r="Q70" s="50"/>
      <c r="R70" s="29"/>
      <c r="S70" s="3"/>
      <c r="T70" s="7"/>
      <c r="U70" s="40"/>
      <c r="V70" s="46"/>
    </row>
    <row r="71" spans="9:22" ht="25.05" customHeight="1" x14ac:dyDescent="0.35">
      <c r="I71" s="48"/>
      <c r="J71" s="49"/>
      <c r="K71" s="12"/>
      <c r="L71" s="29"/>
      <c r="M71" s="3"/>
      <c r="N71" s="7"/>
      <c r="O71" s="16"/>
      <c r="P71" s="8"/>
      <c r="Q71" s="50"/>
      <c r="R71" s="29"/>
      <c r="S71" s="3"/>
      <c r="T71" s="7"/>
      <c r="U71" s="40"/>
      <c r="V71" s="46"/>
    </row>
    <row r="72" spans="9:22" ht="25.05" customHeight="1" thickBot="1" x14ac:dyDescent="0.4">
      <c r="I72" s="262" t="s">
        <v>36</v>
      </c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4"/>
      <c r="V72" s="46"/>
    </row>
    <row r="73" spans="9:22" ht="25.05" customHeight="1" thickTop="1" thickBot="1" x14ac:dyDescent="0.4">
      <c r="I73" s="63"/>
      <c r="J73" s="43"/>
      <c r="K73" s="17"/>
      <c r="M73" s="17"/>
      <c r="N73" s="17"/>
      <c r="O73" s="30"/>
      <c r="P73" s="17"/>
      <c r="Q73" s="1"/>
      <c r="S73" s="17"/>
      <c r="T73" s="17"/>
    </row>
    <row r="74" spans="9:22" ht="25.05" customHeight="1" thickTop="1" thickBot="1" x14ac:dyDescent="0.4">
      <c r="I74" s="256" t="s">
        <v>30</v>
      </c>
      <c r="J74" s="256"/>
      <c r="K74" s="256"/>
      <c r="L74" s="258" t="s">
        <v>18</v>
      </c>
      <c r="M74" s="258"/>
      <c r="N74" s="258"/>
      <c r="O74" s="258"/>
      <c r="P74" s="258"/>
      <c r="Q74" s="258"/>
      <c r="R74" s="5" t="s">
        <v>3</v>
      </c>
      <c r="S74" s="259">
        <v>41584</v>
      </c>
      <c r="T74" s="259"/>
      <c r="U74" s="260"/>
    </row>
    <row r="75" spans="9:22" ht="25.05" customHeight="1" thickTop="1" thickBot="1" x14ac:dyDescent="0.4">
      <c r="I75" s="257"/>
      <c r="J75" s="257"/>
      <c r="K75" s="257"/>
      <c r="L75" s="6" t="s">
        <v>17</v>
      </c>
      <c r="M75" s="261">
        <f>COUNTA(L76:L108,R76:R108)</f>
        <v>10</v>
      </c>
      <c r="N75" s="261"/>
      <c r="O75" s="15"/>
      <c r="P75" s="10" t="s">
        <v>1</v>
      </c>
      <c r="Q75" s="47">
        <f>COUNTA(M77:M108,S77:S108)</f>
        <v>1</v>
      </c>
      <c r="R75" s="6" t="s">
        <v>16</v>
      </c>
      <c r="S75" s="261">
        <f>COUNTIF(M78:S108,"ИБ")</f>
        <v>0</v>
      </c>
      <c r="T75" s="261"/>
      <c r="U75" s="24"/>
    </row>
    <row r="76" spans="9:22" ht="25.05" customHeight="1" thickTop="1" x14ac:dyDescent="0.35">
      <c r="I76" s="31"/>
      <c r="J76" s="44"/>
      <c r="K76" s="32"/>
      <c r="L76" s="33"/>
      <c r="M76" s="33"/>
      <c r="N76" s="33"/>
      <c r="O76" s="34"/>
      <c r="P76" s="33"/>
      <c r="Q76" s="58"/>
      <c r="R76" s="35"/>
      <c r="S76" s="35"/>
      <c r="T76" s="35"/>
      <c r="U76" s="36"/>
    </row>
    <row r="77" spans="9:22" ht="25.05" customHeight="1" x14ac:dyDescent="0.35">
      <c r="I77" s="37"/>
      <c r="J77" s="38" t="s">
        <v>68</v>
      </c>
      <c r="K77" s="39"/>
      <c r="L77" s="26"/>
      <c r="M77" s="26"/>
      <c r="N77" s="7"/>
      <c r="O77" s="16"/>
      <c r="P77" s="8"/>
      <c r="Q77" s="13"/>
      <c r="R77" s="29"/>
      <c r="S77" s="3"/>
      <c r="T77" s="7"/>
      <c r="U77" s="40"/>
    </row>
    <row r="78" spans="9:22" ht="25.05" customHeight="1" x14ac:dyDescent="0.35">
      <c r="I78" s="37" t="s">
        <v>19</v>
      </c>
      <c r="J78" s="41">
        <v>7</v>
      </c>
      <c r="K78" s="50"/>
      <c r="L78" s="26" t="s">
        <v>69</v>
      </c>
      <c r="M78" s="3"/>
      <c r="N78" s="7"/>
      <c r="O78" s="16"/>
      <c r="P78" s="8"/>
      <c r="Q78" s="50"/>
      <c r="R78" s="29"/>
      <c r="S78" s="3"/>
      <c r="T78" s="7"/>
      <c r="U78" s="40"/>
    </row>
    <row r="79" spans="9:22" ht="25.05" customHeight="1" x14ac:dyDescent="0.35">
      <c r="I79" s="37" t="s">
        <v>19</v>
      </c>
      <c r="J79" s="41">
        <v>9</v>
      </c>
      <c r="K79" s="50"/>
      <c r="L79" s="70" t="s">
        <v>103</v>
      </c>
      <c r="M79" s="3" t="s">
        <v>1</v>
      </c>
      <c r="N79" s="7" t="s">
        <v>32</v>
      </c>
      <c r="O79" s="16"/>
      <c r="P79" s="8"/>
      <c r="Q79" s="50"/>
      <c r="R79" s="29"/>
      <c r="S79" s="3"/>
      <c r="T79" s="7"/>
      <c r="U79" s="40"/>
      <c r="V79" s="46"/>
    </row>
    <row r="80" spans="9:22" ht="25.05" customHeight="1" x14ac:dyDescent="0.35">
      <c r="I80" s="37" t="s">
        <v>4</v>
      </c>
      <c r="J80" s="41">
        <v>24</v>
      </c>
      <c r="K80" s="50"/>
      <c r="L80" s="26" t="s">
        <v>70</v>
      </c>
      <c r="M80" s="3"/>
      <c r="N80" s="7"/>
      <c r="O80" s="16"/>
      <c r="P80" s="8"/>
      <c r="Q80" s="50"/>
      <c r="R80" s="29"/>
      <c r="S80" s="3"/>
      <c r="T80" s="7"/>
      <c r="U80" s="40"/>
      <c r="V80" s="46"/>
    </row>
    <row r="81" spans="9:22" ht="25.05" customHeight="1" x14ac:dyDescent="0.35">
      <c r="I81" s="37"/>
      <c r="J81" s="65"/>
      <c r="K81" s="50"/>
      <c r="L81" s="26"/>
      <c r="M81" s="3"/>
      <c r="N81" s="7"/>
      <c r="O81" s="16"/>
      <c r="P81" s="8"/>
      <c r="Q81" s="50"/>
      <c r="R81" s="29"/>
      <c r="S81" s="3"/>
      <c r="T81" s="7"/>
      <c r="U81" s="40"/>
      <c r="V81" s="46"/>
    </row>
    <row r="82" spans="9:22" ht="25.05" customHeight="1" x14ac:dyDescent="0.35">
      <c r="I82" s="37"/>
      <c r="J82" s="38" t="s">
        <v>71</v>
      </c>
      <c r="K82" s="50"/>
      <c r="L82" s="60"/>
      <c r="M82" s="3"/>
      <c r="N82" s="7"/>
      <c r="O82" s="16"/>
      <c r="P82" s="8"/>
      <c r="Q82" s="50"/>
      <c r="R82" s="29"/>
      <c r="S82" s="3"/>
      <c r="T82" s="7"/>
      <c r="U82" s="40"/>
      <c r="V82" s="46"/>
    </row>
    <row r="83" spans="9:22" ht="25.05" customHeight="1" x14ac:dyDescent="0.35">
      <c r="I83" s="37" t="s">
        <v>20</v>
      </c>
      <c r="J83" s="41">
        <v>15</v>
      </c>
      <c r="K83" s="50"/>
      <c r="L83" s="26" t="s">
        <v>72</v>
      </c>
      <c r="M83" s="3"/>
      <c r="N83" s="7"/>
      <c r="O83" s="16"/>
      <c r="P83" s="8"/>
      <c r="Q83" s="50"/>
      <c r="R83" s="29"/>
      <c r="S83" s="3"/>
      <c r="T83" s="7"/>
      <c r="U83" s="40"/>
      <c r="V83" s="46"/>
    </row>
    <row r="84" spans="9:22" ht="25.05" customHeight="1" x14ac:dyDescent="0.35">
      <c r="I84" s="37"/>
      <c r="J84" s="41"/>
      <c r="K84" s="50"/>
      <c r="L84" s="26"/>
      <c r="M84" s="3"/>
      <c r="N84" s="7"/>
      <c r="O84" s="16"/>
      <c r="P84" s="8"/>
      <c r="Q84" s="50"/>
      <c r="R84" s="29"/>
      <c r="S84" s="3"/>
      <c r="T84" s="7"/>
      <c r="U84" s="40"/>
      <c r="V84" s="46"/>
    </row>
    <row r="85" spans="9:22" ht="25.05" customHeight="1" x14ac:dyDescent="0.35">
      <c r="I85" s="37"/>
      <c r="J85" s="38" t="s">
        <v>73</v>
      </c>
      <c r="K85" s="50"/>
      <c r="L85" s="26"/>
      <c r="M85" s="3"/>
      <c r="N85" s="7"/>
      <c r="O85" s="16"/>
      <c r="P85" s="8"/>
      <c r="Q85" s="50"/>
      <c r="R85" s="29"/>
      <c r="S85" s="3"/>
      <c r="T85" s="7"/>
      <c r="U85" s="40"/>
      <c r="V85" s="46"/>
    </row>
    <row r="86" spans="9:22" ht="25.05" customHeight="1" x14ac:dyDescent="0.35">
      <c r="I86" s="37" t="s">
        <v>11</v>
      </c>
      <c r="J86" s="41">
        <v>48</v>
      </c>
      <c r="K86" s="50"/>
      <c r="L86" s="26" t="s">
        <v>74</v>
      </c>
      <c r="M86" s="3"/>
      <c r="N86" s="7"/>
      <c r="O86" s="16"/>
      <c r="P86" s="8"/>
      <c r="Q86" s="50"/>
      <c r="R86" s="29"/>
      <c r="S86" s="3"/>
      <c r="T86" s="7"/>
      <c r="U86" s="40"/>
      <c r="V86" s="46"/>
    </row>
    <row r="87" spans="9:22" ht="25.05" customHeight="1" x14ac:dyDescent="0.35">
      <c r="I87" s="62"/>
      <c r="J87"/>
      <c r="K87" s="50"/>
      <c r="L87"/>
      <c r="M87" s="3"/>
      <c r="N87" s="7"/>
      <c r="O87" s="16"/>
      <c r="P87" s="8"/>
      <c r="Q87" s="50"/>
      <c r="R87" s="29"/>
      <c r="S87" s="3"/>
      <c r="T87" s="7"/>
      <c r="U87" s="40"/>
      <c r="V87" s="46"/>
    </row>
    <row r="88" spans="9:22" ht="25.05" customHeight="1" x14ac:dyDescent="0.35">
      <c r="I88" s="37"/>
      <c r="J88" s="51" t="s">
        <v>75</v>
      </c>
      <c r="K88" s="50"/>
      <c r="L88" s="60"/>
      <c r="M88" s="3"/>
      <c r="N88" s="7"/>
      <c r="O88" s="16"/>
      <c r="P88" s="8"/>
      <c r="Q88" s="50"/>
      <c r="R88" s="29"/>
      <c r="S88" s="3"/>
      <c r="T88" s="7"/>
      <c r="U88" s="40"/>
      <c r="V88" s="46"/>
    </row>
    <row r="89" spans="9:22" ht="25.05" customHeight="1" x14ac:dyDescent="0.35">
      <c r="I89" s="37" t="s">
        <v>12</v>
      </c>
      <c r="J89" s="41" t="s">
        <v>76</v>
      </c>
      <c r="K89" s="50"/>
      <c r="L89" s="26" t="s">
        <v>77</v>
      </c>
      <c r="M89" s="3"/>
      <c r="N89" s="7"/>
      <c r="O89" s="16"/>
      <c r="P89" s="8"/>
      <c r="Q89" s="50"/>
      <c r="R89" s="29"/>
      <c r="S89" s="3"/>
      <c r="T89" s="7"/>
      <c r="U89" s="40"/>
      <c r="V89" s="46"/>
    </row>
    <row r="90" spans="9:22" ht="25.05" customHeight="1" x14ac:dyDescent="0.35">
      <c r="I90" s="37" t="s">
        <v>12</v>
      </c>
      <c r="J90" s="41" t="s">
        <v>76</v>
      </c>
      <c r="K90" s="50" t="s">
        <v>5</v>
      </c>
      <c r="L90" s="26" t="s">
        <v>34</v>
      </c>
      <c r="M90" s="3"/>
      <c r="N90" s="7"/>
      <c r="O90" s="16"/>
      <c r="P90" s="8"/>
      <c r="Q90" s="50"/>
      <c r="R90" s="29"/>
      <c r="S90" s="3"/>
      <c r="T90" s="7"/>
      <c r="U90" s="40"/>
      <c r="V90" s="46"/>
    </row>
    <row r="91" spans="9:22" ht="25.05" customHeight="1" x14ac:dyDescent="0.35">
      <c r="I91" s="62"/>
      <c r="J91"/>
      <c r="K91" s="50" t="s">
        <v>8</v>
      </c>
      <c r="L91"/>
      <c r="M91" s="3"/>
      <c r="N91" s="7"/>
      <c r="O91" s="16"/>
      <c r="P91" s="8"/>
      <c r="Q91" s="50"/>
      <c r="R91" s="29"/>
      <c r="S91" s="3"/>
      <c r="T91" s="7"/>
      <c r="U91" s="40"/>
      <c r="V91" s="46"/>
    </row>
    <row r="92" spans="9:22" ht="25.05" customHeight="1" x14ac:dyDescent="0.35">
      <c r="I92" s="37"/>
      <c r="J92" s="51" t="s">
        <v>78</v>
      </c>
      <c r="K92" s="50"/>
      <c r="L92" s="60"/>
      <c r="M92" s="3"/>
      <c r="N92" s="7"/>
      <c r="O92" s="16"/>
      <c r="P92" s="8"/>
      <c r="Q92" s="50"/>
      <c r="R92" s="29"/>
      <c r="S92" s="3"/>
      <c r="T92" s="7"/>
      <c r="U92" s="40"/>
      <c r="V92" s="46"/>
    </row>
    <row r="93" spans="9:22" ht="25.05" customHeight="1" x14ac:dyDescent="0.35">
      <c r="I93" s="37" t="s">
        <v>6</v>
      </c>
      <c r="J93" s="41">
        <v>30</v>
      </c>
      <c r="K93" s="50"/>
      <c r="L93" s="26" t="s">
        <v>79</v>
      </c>
      <c r="M93" s="3"/>
      <c r="N93" s="7"/>
      <c r="O93" s="16"/>
      <c r="P93" s="8"/>
      <c r="Q93" s="50"/>
      <c r="R93" s="29"/>
      <c r="S93" s="3"/>
      <c r="T93" s="7"/>
      <c r="U93" s="40"/>
      <c r="V93" s="46"/>
    </row>
    <row r="94" spans="9:22" ht="25.05" customHeight="1" x14ac:dyDescent="0.35">
      <c r="I94" s="37"/>
      <c r="J94" s="41"/>
      <c r="K94" s="50"/>
      <c r="L94" s="26"/>
      <c r="M94" s="3"/>
      <c r="N94" s="7"/>
      <c r="O94" s="16"/>
      <c r="P94" s="8"/>
      <c r="Q94" s="50"/>
      <c r="R94" s="29"/>
      <c r="S94" s="3"/>
      <c r="T94" s="7"/>
      <c r="U94" s="40"/>
      <c r="V94" s="46"/>
    </row>
    <row r="95" spans="9:22" ht="25.05" customHeight="1" x14ac:dyDescent="0.35">
      <c r="I95" s="37"/>
      <c r="J95" s="51" t="s">
        <v>80</v>
      </c>
      <c r="K95" s="50"/>
      <c r="L95" s="60"/>
      <c r="M95" s="3"/>
      <c r="N95" s="7"/>
      <c r="O95" s="16"/>
      <c r="P95" s="8"/>
      <c r="Q95" s="50"/>
      <c r="R95" s="29"/>
      <c r="S95" s="3"/>
      <c r="T95" s="7"/>
      <c r="U95" s="40"/>
      <c r="V95" s="46"/>
    </row>
    <row r="96" spans="9:22" ht="25.05" customHeight="1" x14ac:dyDescent="0.35">
      <c r="I96" s="37" t="s">
        <v>14</v>
      </c>
      <c r="J96" s="41">
        <v>4</v>
      </c>
      <c r="K96" s="50" t="s">
        <v>5</v>
      </c>
      <c r="L96" s="26" t="s">
        <v>81</v>
      </c>
      <c r="M96" s="3"/>
      <c r="N96" s="7"/>
      <c r="O96" s="16"/>
      <c r="P96" s="8"/>
      <c r="Q96" s="50"/>
      <c r="R96" s="29"/>
      <c r="S96" s="3"/>
      <c r="T96" s="7"/>
      <c r="U96" s="40"/>
      <c r="V96" s="46"/>
    </row>
    <row r="97" spans="9:22" ht="25.05" customHeight="1" x14ac:dyDescent="0.35">
      <c r="I97" s="37" t="s">
        <v>14</v>
      </c>
      <c r="J97" s="41">
        <v>4</v>
      </c>
      <c r="K97" s="50" t="s">
        <v>9</v>
      </c>
      <c r="L97" s="26" t="s">
        <v>82</v>
      </c>
      <c r="M97" s="3"/>
      <c r="N97" s="7"/>
      <c r="O97" s="16"/>
      <c r="P97" s="8"/>
      <c r="Q97" s="50"/>
      <c r="R97" s="29"/>
      <c r="S97" s="3"/>
      <c r="T97" s="7"/>
      <c r="U97" s="40"/>
      <c r="V97" s="46"/>
    </row>
    <row r="98" spans="9:22" ht="25.05" customHeight="1" x14ac:dyDescent="0.35">
      <c r="I98" s="48"/>
      <c r="J98" s="49"/>
      <c r="K98" s="50"/>
      <c r="L98" s="29"/>
      <c r="M98" s="3"/>
      <c r="N98" s="7"/>
      <c r="O98" s="16"/>
      <c r="P98" s="8"/>
      <c r="Q98" s="50"/>
      <c r="R98" s="29"/>
      <c r="S98" s="3"/>
      <c r="T98" s="7"/>
      <c r="U98" s="40"/>
      <c r="V98" s="46"/>
    </row>
    <row r="99" spans="9:22" ht="25.05" customHeight="1" x14ac:dyDescent="0.35">
      <c r="I99" s="48"/>
      <c r="J99" s="49"/>
      <c r="K99" s="12"/>
      <c r="L99" s="29"/>
      <c r="M99" s="3"/>
      <c r="N99" s="7"/>
      <c r="O99" s="16"/>
      <c r="P99" s="8"/>
      <c r="Q99" s="50"/>
      <c r="R99" s="29"/>
      <c r="S99" s="3"/>
      <c r="T99" s="7"/>
      <c r="U99" s="40"/>
      <c r="V99" s="46"/>
    </row>
    <row r="100" spans="9:22" ht="25.05" customHeight="1" x14ac:dyDescent="0.35">
      <c r="I100" s="48"/>
      <c r="J100" s="49"/>
      <c r="K100" s="12"/>
      <c r="L100" s="29"/>
      <c r="M100" s="3"/>
      <c r="N100" s="7"/>
      <c r="O100" s="16"/>
      <c r="P100" s="8"/>
      <c r="Q100" s="50"/>
      <c r="R100" s="29"/>
      <c r="S100" s="3"/>
      <c r="T100" s="7"/>
      <c r="U100" s="40"/>
      <c r="V100" s="46"/>
    </row>
    <row r="101" spans="9:22" ht="25.05" customHeight="1" x14ac:dyDescent="0.35">
      <c r="I101" s="48"/>
      <c r="J101" s="49"/>
      <c r="K101" s="12"/>
      <c r="L101" s="29"/>
      <c r="M101" s="3"/>
      <c r="N101" s="7"/>
      <c r="O101" s="16"/>
      <c r="P101" s="8"/>
      <c r="Q101" s="50"/>
      <c r="R101" s="29"/>
      <c r="S101" s="3"/>
      <c r="T101" s="7"/>
      <c r="U101" s="40"/>
      <c r="V101" s="46"/>
    </row>
    <row r="102" spans="9:22" ht="25.05" customHeight="1" x14ac:dyDescent="0.35">
      <c r="I102" s="48"/>
      <c r="J102" s="49"/>
      <c r="K102" s="12"/>
      <c r="L102" s="29"/>
      <c r="M102" s="3"/>
      <c r="N102" s="7"/>
      <c r="O102" s="16"/>
      <c r="P102" s="8"/>
      <c r="Q102" s="50"/>
      <c r="R102" s="29"/>
      <c r="S102" s="3"/>
      <c r="T102" s="7"/>
      <c r="U102" s="40"/>
      <c r="V102" s="46"/>
    </row>
    <row r="103" spans="9:22" ht="25.05" customHeight="1" x14ac:dyDescent="0.35">
      <c r="I103" s="48"/>
      <c r="J103" s="49"/>
      <c r="K103" s="12"/>
      <c r="L103" s="29"/>
      <c r="M103" s="3"/>
      <c r="N103" s="7"/>
      <c r="O103" s="16"/>
      <c r="P103" s="8"/>
      <c r="Q103" s="50"/>
      <c r="R103" s="29"/>
      <c r="S103" s="3"/>
      <c r="T103" s="7"/>
      <c r="U103" s="40"/>
      <c r="V103" s="46"/>
    </row>
    <row r="104" spans="9:22" ht="25.05" customHeight="1" x14ac:dyDescent="0.35">
      <c r="I104" s="48"/>
      <c r="J104" s="49"/>
      <c r="K104" s="12"/>
      <c r="L104" s="29"/>
      <c r="M104" s="3"/>
      <c r="N104" s="7"/>
      <c r="O104" s="16"/>
      <c r="P104" s="8"/>
      <c r="Q104" s="50"/>
      <c r="R104" s="29"/>
      <c r="S104" s="3"/>
      <c r="T104" s="7"/>
      <c r="U104" s="40"/>
      <c r="V104" s="46"/>
    </row>
    <row r="105" spans="9:22" ht="25.05" customHeight="1" x14ac:dyDescent="0.35">
      <c r="I105" s="48"/>
      <c r="J105" s="49"/>
      <c r="K105" s="12"/>
      <c r="L105" s="29"/>
      <c r="M105" s="3"/>
      <c r="N105" s="7"/>
      <c r="O105" s="16"/>
      <c r="P105" s="8"/>
      <c r="Q105" s="50"/>
      <c r="R105" s="29"/>
      <c r="S105" s="3"/>
      <c r="T105" s="7"/>
      <c r="U105" s="40"/>
      <c r="V105" s="46"/>
    </row>
    <row r="106" spans="9:22" ht="25.05" customHeight="1" x14ac:dyDescent="0.35">
      <c r="I106" s="48"/>
      <c r="J106" s="49"/>
      <c r="K106" s="12"/>
      <c r="L106" s="29"/>
      <c r="M106" s="3"/>
      <c r="N106" s="7"/>
      <c r="O106" s="16"/>
      <c r="P106" s="8"/>
      <c r="Q106" s="50"/>
      <c r="R106" s="29"/>
      <c r="S106" s="3"/>
      <c r="T106" s="7"/>
      <c r="U106" s="40"/>
      <c r="V106" s="46"/>
    </row>
    <row r="107" spans="9:22" ht="25.05" customHeight="1" x14ac:dyDescent="0.35">
      <c r="I107" s="48"/>
      <c r="J107" s="49"/>
      <c r="K107" s="12"/>
      <c r="L107" s="29"/>
      <c r="M107" s="3"/>
      <c r="N107" s="7"/>
      <c r="O107" s="16"/>
      <c r="P107" s="8"/>
      <c r="Q107" s="50"/>
      <c r="R107" s="29"/>
      <c r="S107" s="3"/>
      <c r="T107" s="7"/>
      <c r="U107" s="40"/>
      <c r="V107" s="46"/>
    </row>
    <row r="108" spans="9:22" ht="25.05" customHeight="1" thickBot="1" x14ac:dyDescent="0.4">
      <c r="I108" s="262" t="s">
        <v>36</v>
      </c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4"/>
      <c r="V108" s="46"/>
    </row>
    <row r="109" spans="9:22" ht="25.05" customHeight="1" thickTop="1" x14ac:dyDescent="0.35">
      <c r="I109" s="63"/>
      <c r="J109" s="43"/>
      <c r="K109" s="17"/>
      <c r="M109" s="17"/>
      <c r="N109" s="17"/>
      <c r="O109" s="30"/>
      <c r="P109" s="17"/>
      <c r="Q109" s="1"/>
      <c r="S109" s="17"/>
      <c r="T109" s="17"/>
    </row>
    <row r="112" spans="9:22" ht="25.05" customHeight="1" x14ac:dyDescent="0.35">
      <c r="J112" s="255" t="s">
        <v>119</v>
      </c>
      <c r="K112" s="255"/>
      <c r="L112" s="255"/>
      <c r="M112" s="255"/>
      <c r="N112" s="255"/>
      <c r="O112" s="255"/>
      <c r="P112" s="255"/>
      <c r="Q112" s="255"/>
      <c r="R112" s="255"/>
      <c r="S112" s="255"/>
      <c r="T112" s="255"/>
    </row>
    <row r="113" spans="10:20" ht="25.05" customHeight="1" x14ac:dyDescent="0.35">
      <c r="J113" s="255"/>
      <c r="K113" s="255"/>
      <c r="L113" s="255"/>
      <c r="M113" s="255"/>
      <c r="N113" s="255"/>
      <c r="O113" s="255"/>
      <c r="P113" s="255"/>
      <c r="Q113" s="255"/>
      <c r="R113" s="255"/>
      <c r="S113" s="255"/>
      <c r="T113" s="255"/>
    </row>
    <row r="114" spans="10:20" ht="25.05" customHeight="1" x14ac:dyDescent="0.35">
      <c r="J114" s="255"/>
      <c r="K114" s="255"/>
      <c r="L114" s="255"/>
      <c r="M114" s="255"/>
      <c r="N114" s="255"/>
      <c r="O114" s="255"/>
      <c r="P114" s="255"/>
      <c r="Q114" s="255"/>
      <c r="R114" s="255"/>
      <c r="S114" s="255"/>
      <c r="T114" s="255"/>
    </row>
    <row r="115" spans="10:20" ht="25.05" customHeight="1" x14ac:dyDescent="0.35">
      <c r="J115" s="255"/>
      <c r="K115" s="255"/>
      <c r="L115" s="255"/>
      <c r="M115" s="255"/>
      <c r="N115" s="255"/>
      <c r="O115" s="255"/>
      <c r="P115" s="255"/>
      <c r="Q115" s="255"/>
      <c r="R115" s="255"/>
      <c r="S115" s="255"/>
      <c r="T115" s="255"/>
    </row>
    <row r="116" spans="10:20" ht="25.05" customHeight="1" x14ac:dyDescent="0.35"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</row>
  </sheetData>
  <mergeCells count="19">
    <mergeCell ref="S74:U74"/>
    <mergeCell ref="M75:N75"/>
    <mergeCell ref="S75:T75"/>
    <mergeCell ref="J112:T116"/>
    <mergeCell ref="S3:T3"/>
    <mergeCell ref="I36:U36"/>
    <mergeCell ref="I38:K39"/>
    <mergeCell ref="L38:Q38"/>
    <mergeCell ref="S38:U38"/>
    <mergeCell ref="M39:N39"/>
    <mergeCell ref="S39:T39"/>
    <mergeCell ref="I2:K3"/>
    <mergeCell ref="L2:Q2"/>
    <mergeCell ref="S2:U2"/>
    <mergeCell ref="M3:N3"/>
    <mergeCell ref="I108:U108"/>
    <mergeCell ref="I72:U72"/>
    <mergeCell ref="I74:K75"/>
    <mergeCell ref="L74:Q74"/>
  </mergeCells>
  <dataValidations count="3">
    <dataValidation type="list" allowBlank="1" showInputMessage="1" showErrorMessage="1" sqref="Q41:Q71 F2:G2 M6:N6 D2:D41 Q6:Q36 K6:K36 K78:K107 Q78:Q107 K41:K43 K49:K71">
      <formula1>Этажи</formula1>
    </dataValidation>
    <dataValidation type="list" allowBlank="1" showInputMessage="1" showErrorMessage="1" sqref="T41:T71 N41:N56 G37:G41 N7:N36 N77:N107 N58:N71 T77:T107 T5:T36 G3:G35 N5">
      <formula1>Доставки</formula1>
    </dataValidation>
    <dataValidation type="list" errorStyle="warning" allowBlank="1" showInputMessage="1" showErrorMessage="1" sqref="S41:S71 M41:M56 F37:F41 M78:M107 M7:M36 M58:M71 S77:S107 S6:S36 F3:F35 M5">
      <formula1>ДЖИБ</formula1>
    </dataValidation>
  </dataValidations>
  <hyperlinks>
    <hyperlink ref="Y18" r:id="rId1" display="http://www.excelworld.ru/forum/2-7319-70184-16-1384726558"/>
  </hyperlinks>
  <pageMargins left="0.7" right="0.7" top="0.75" bottom="0.75" header="0.3" footer="0.3"/>
  <pageSetup paperSize="9" orientation="portrait" horizontalDpi="0" verticalDpi="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(3)</vt:lpstr>
      <vt:lpstr>Сводная (2)</vt:lpstr>
      <vt:lpstr>Сводная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2013-11-18T16:58:39Z</dcterms:modified>
</cp:coreProperties>
</file>