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definedNames>
    <definedName name="Связанный_список_одежда_размер">OFFSET(Лист1!XEW1048574,MATCH(Лист1!XFD1,Лист1!XEW1048574:XEW22,0)-1,1,COUNTIF(Лист1!XEW1048574:XEW22,Лист1!XFD1),1)</definedName>
    <definedName name="Список_№1">Лист1!$A$5:$A$9</definedName>
    <definedName name="Список_№2">Лист1!$A$11:$A$14</definedName>
  </definedNames>
  <calcPr calcId="152511"/>
</workbook>
</file>

<file path=xl/calcChain.xml><?xml version="1.0" encoding="utf-8"?>
<calcChain xmlns="http://schemas.openxmlformats.org/spreadsheetml/2006/main">
  <c r="Q9" i="1" l="1"/>
  <c r="P11" i="1" a="1"/>
  <c r="P11" i="1" s="1"/>
  <c r="P9" i="1" a="1"/>
  <c r="P9" i="1" s="1"/>
  <c r="P10" i="1" a="1"/>
  <c r="P10" i="1" s="1"/>
  <c r="Q10" i="1"/>
  <c r="Q11" i="1"/>
</calcChain>
</file>

<file path=xl/comments1.xml><?xml version="1.0" encoding="utf-8"?>
<comments xmlns="http://schemas.openxmlformats.org/spreadsheetml/2006/main">
  <authors>
    <author>Kitchen</author>
  </authors>
  <commentList>
    <comment ref="A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Список №1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Список №2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<sst xmlns="http://schemas.openxmlformats.org/spreadsheetml/2006/main" count="68" uniqueCount="22">
  <si>
    <t>Спецодежда</t>
  </si>
  <si>
    <t>Размеры</t>
  </si>
  <si>
    <t>х/б</t>
  </si>
  <si>
    <t>парусина</t>
  </si>
  <si>
    <t>синтетик</t>
  </si>
  <si>
    <t>х/в</t>
  </si>
  <si>
    <t>Куртка</t>
  </si>
  <si>
    <t>Куртка с утеплителем</t>
  </si>
  <si>
    <t>Комбинезон</t>
  </si>
  <si>
    <t>Штаны</t>
  </si>
  <si>
    <t>Рубашка</t>
  </si>
  <si>
    <t>Цена</t>
  </si>
  <si>
    <t>Список</t>
  </si>
  <si>
    <t>нет</t>
  </si>
  <si>
    <t>Перечень заказа</t>
  </si>
  <si>
    <t>размер</t>
  </si>
  <si>
    <t>кол-во</t>
  </si>
  <si>
    <t>цена</t>
  </si>
  <si>
    <t>материал</t>
  </si>
  <si>
    <t>Итого:</t>
  </si>
  <si>
    <t>Бланк заказа</t>
  </si>
  <si>
    <t>Прайс-лист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</si>
</sst>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Q30"/>
  <sheetViews>
    <sheetView tabSelected="1" workbookViewId="0">
      <selection activeCell="Q10" sqref="Q10"/>
    </sheetView>
  </sheetViews>
  <sheetFormatPr defaultRowHeight="15" x14ac:dyDescent="0.25"/>
  <cols>
    <col min="1" max="1" width="22.85546875" customWidth="1"/>
    <col min="4" max="5" width="26.7109375" style="1" customWidth="1"/>
    <col min="12" max="12" width="28" customWidth="1"/>
    <col min="13" max="13" width="11.42578125" customWidth="1"/>
    <col min="14" max="14" width="11.85546875" customWidth="1"/>
  </cols>
  <sheetData>
    <row r="2" spans="1:17" x14ac:dyDescent="0.25">
      <c r="D2" s="14" t="s">
        <v>21</v>
      </c>
      <c r="E2" s="14"/>
      <c r="F2" s="15"/>
      <c r="G2" s="15"/>
      <c r="H2" s="15"/>
      <c r="I2" s="15"/>
      <c r="J2" s="15"/>
    </row>
    <row r="4" spans="1:17" ht="15.75" thickBot="1" x14ac:dyDescent="0.3">
      <c r="D4" s="8" t="s">
        <v>0</v>
      </c>
      <c r="E4" s="9" t="s">
        <v>12</v>
      </c>
      <c r="F4" s="8" t="s">
        <v>1</v>
      </c>
      <c r="G4" s="8" t="s">
        <v>11</v>
      </c>
      <c r="H4" s="8"/>
      <c r="I4" s="8"/>
      <c r="J4" s="8"/>
    </row>
    <row r="5" spans="1:17" x14ac:dyDescent="0.25">
      <c r="A5" s="4" t="s">
        <v>6</v>
      </c>
      <c r="D5" s="8"/>
      <c r="E5" s="10"/>
      <c r="F5" s="8"/>
      <c r="G5" s="2" t="s">
        <v>2</v>
      </c>
      <c r="H5" s="2" t="s">
        <v>3</v>
      </c>
      <c r="I5" s="2" t="s">
        <v>4</v>
      </c>
      <c r="J5" s="2" t="s">
        <v>5</v>
      </c>
    </row>
    <row r="6" spans="1:17" x14ac:dyDescent="0.25">
      <c r="A6" s="5" t="s">
        <v>7</v>
      </c>
      <c r="D6" s="8" t="s">
        <v>6</v>
      </c>
      <c r="E6" s="2" t="s">
        <v>6</v>
      </c>
      <c r="F6" s="3">
        <v>48</v>
      </c>
      <c r="G6" s="3">
        <v>1237</v>
      </c>
      <c r="H6" s="3">
        <v>1329</v>
      </c>
      <c r="I6" s="3">
        <v>1421</v>
      </c>
      <c r="J6" s="3">
        <v>1513</v>
      </c>
      <c r="L6" s="11" t="s">
        <v>20</v>
      </c>
      <c r="M6" s="12"/>
      <c r="N6" s="12"/>
      <c r="O6" s="12"/>
      <c r="P6" s="13"/>
    </row>
    <row r="7" spans="1:17" x14ac:dyDescent="0.25">
      <c r="A7" s="5" t="s">
        <v>8</v>
      </c>
      <c r="D7" s="8"/>
      <c r="E7" s="2" t="s">
        <v>6</v>
      </c>
      <c r="F7" s="3">
        <v>50</v>
      </c>
      <c r="G7" s="3">
        <v>1286</v>
      </c>
      <c r="H7" s="3">
        <v>1392</v>
      </c>
      <c r="I7" s="3">
        <v>1444</v>
      </c>
      <c r="J7" s="3">
        <v>1540</v>
      </c>
    </row>
    <row r="8" spans="1:17" x14ac:dyDescent="0.25">
      <c r="A8" s="5" t="s">
        <v>9</v>
      </c>
      <c r="D8" s="8"/>
      <c r="E8" s="2" t="s">
        <v>6</v>
      </c>
      <c r="F8" s="3">
        <v>52</v>
      </c>
      <c r="G8" s="3">
        <v>1335</v>
      </c>
      <c r="H8" s="3">
        <v>1455</v>
      </c>
      <c r="I8" s="3">
        <v>1467</v>
      </c>
      <c r="J8" s="3">
        <v>1567</v>
      </c>
      <c r="L8" s="2" t="s">
        <v>14</v>
      </c>
      <c r="M8" s="2" t="s">
        <v>15</v>
      </c>
      <c r="N8" s="2" t="s">
        <v>18</v>
      </c>
      <c r="O8" s="2" t="s">
        <v>16</v>
      </c>
      <c r="P8" s="2" t="s">
        <v>17</v>
      </c>
    </row>
    <row r="9" spans="1:17" ht="15.75" thickBot="1" x14ac:dyDescent="0.3">
      <c r="A9" s="6" t="s">
        <v>10</v>
      </c>
      <c r="D9" s="8" t="s">
        <v>7</v>
      </c>
      <c r="E9" s="2" t="s">
        <v>7</v>
      </c>
      <c r="F9" s="3">
        <v>46</v>
      </c>
      <c r="G9" s="3">
        <v>1842</v>
      </c>
      <c r="H9" s="3">
        <v>1977</v>
      </c>
      <c r="I9" s="3">
        <v>2112</v>
      </c>
      <c r="J9" s="3">
        <v>2247</v>
      </c>
      <c r="L9" s="2" t="s">
        <v>6</v>
      </c>
      <c r="M9" s="2">
        <v>48</v>
      </c>
      <c r="N9" s="2" t="s">
        <v>4</v>
      </c>
      <c r="O9" s="2">
        <v>1</v>
      </c>
      <c r="P9" s="2">
        <f t="array" ref="P9">INDEX($G$6:$J$30,MATCH(L9&amp;M9,E$6:E$30&amp;F$6:F$30,),MATCH(N9,G$5:J$5,))</f>
        <v>1421</v>
      </c>
      <c r="Q9">
        <f>SUMPRODUCT(TEXT($G$6:$J$30,"0;;;\0")*(E$6:E$30=L9)*(F$6:F$30=M9)*(G$5:J$5=N9))</f>
        <v>1421</v>
      </c>
    </row>
    <row r="10" spans="1:17" ht="15.75" thickBot="1" x14ac:dyDescent="0.3">
      <c r="D10" s="8"/>
      <c r="E10" s="2" t="s">
        <v>7</v>
      </c>
      <c r="F10" s="3">
        <v>48</v>
      </c>
      <c r="G10" s="3">
        <v>1920</v>
      </c>
      <c r="H10" s="3">
        <v>2020</v>
      </c>
      <c r="I10" s="3">
        <v>2120</v>
      </c>
      <c r="J10" s="3">
        <v>2220</v>
      </c>
      <c r="L10" s="2" t="s">
        <v>7</v>
      </c>
      <c r="M10" s="2">
        <v>52</v>
      </c>
      <c r="N10" s="2" t="s">
        <v>2</v>
      </c>
      <c r="O10" s="2">
        <v>1</v>
      </c>
      <c r="P10" s="2">
        <f t="array" ref="P10">INDEX($G$6:$J$30,MATCH(L10&amp;M10,E$6:E$30&amp;F$6:F$30,),MATCH(N10,G$5:J$5,))</f>
        <v>2076</v>
      </c>
      <c r="Q10">
        <f>SUMPRODUCT(TEXT($G$6:$J$30,"0;;;\0")*(E$6:E$30=L10)*(F$6:F$30=M10)*(G$5:J$5=N10))</f>
        <v>2076</v>
      </c>
    </row>
    <row r="11" spans="1:17" x14ac:dyDescent="0.25">
      <c r="A11" s="4" t="s">
        <v>2</v>
      </c>
      <c r="D11" s="8"/>
      <c r="E11" s="2" t="s">
        <v>7</v>
      </c>
      <c r="F11" s="3">
        <v>50</v>
      </c>
      <c r="G11" s="3">
        <v>1998</v>
      </c>
      <c r="H11" s="3">
        <v>2063</v>
      </c>
      <c r="I11" s="3">
        <v>2128</v>
      </c>
      <c r="J11" s="3">
        <v>2193</v>
      </c>
      <c r="L11" s="2" t="s">
        <v>9</v>
      </c>
      <c r="M11" s="2">
        <v>52</v>
      </c>
      <c r="N11" s="2" t="s">
        <v>3</v>
      </c>
      <c r="O11" s="2">
        <v>1</v>
      </c>
      <c r="P11" s="2">
        <f t="array" ref="P11">INDEX($G$6:$J$30,MATCH(L11&amp;M11,E$6:E$30&amp;F$6:F$30,),MATCH(N11,G$5:J$5,))</f>
        <v>920</v>
      </c>
      <c r="Q11">
        <f t="shared" ref="Q10:Q11" si="0">SUMPRODUCT(TEXT($G$6:$J$30,"0;;;\0")*(E$6:E$30=L11)*(F$6:F$30=M11)*(G$5:J$5=N11))</f>
        <v>920</v>
      </c>
    </row>
    <row r="12" spans="1:17" x14ac:dyDescent="0.25">
      <c r="A12" s="5" t="s">
        <v>3</v>
      </c>
      <c r="D12" s="8"/>
      <c r="E12" s="2" t="s">
        <v>7</v>
      </c>
      <c r="F12" s="3">
        <v>52</v>
      </c>
      <c r="G12" s="3">
        <v>2076</v>
      </c>
      <c r="H12" s="3">
        <v>2106</v>
      </c>
      <c r="I12" s="3">
        <v>2136</v>
      </c>
      <c r="J12" s="3">
        <v>2166</v>
      </c>
      <c r="O12" t="s">
        <v>19</v>
      </c>
      <c r="P12" s="3"/>
    </row>
    <row r="13" spans="1:17" x14ac:dyDescent="0.25">
      <c r="A13" s="5" t="s">
        <v>4</v>
      </c>
      <c r="D13" s="8"/>
      <c r="E13" s="2" t="s">
        <v>7</v>
      </c>
      <c r="F13" s="3">
        <v>54</v>
      </c>
      <c r="G13" s="3">
        <v>2154</v>
      </c>
      <c r="H13" s="3">
        <v>2149</v>
      </c>
      <c r="I13" s="3">
        <v>2144</v>
      </c>
      <c r="J13" s="3">
        <v>2139</v>
      </c>
    </row>
    <row r="14" spans="1:17" ht="15.75" thickBot="1" x14ac:dyDescent="0.3">
      <c r="A14" s="6" t="s">
        <v>5</v>
      </c>
      <c r="D14" s="8" t="s">
        <v>8</v>
      </c>
      <c r="E14" s="2" t="s">
        <v>8</v>
      </c>
      <c r="F14" s="3">
        <v>44</v>
      </c>
      <c r="G14" s="3">
        <v>1232</v>
      </c>
      <c r="H14" s="3">
        <v>1374</v>
      </c>
      <c r="I14" s="3">
        <v>1516</v>
      </c>
      <c r="J14" s="3">
        <v>1658</v>
      </c>
    </row>
    <row r="15" spans="1:17" x14ac:dyDescent="0.25">
      <c r="D15" s="8"/>
      <c r="E15" s="2" t="s">
        <v>8</v>
      </c>
      <c r="F15" s="3">
        <v>46</v>
      </c>
      <c r="G15" s="3">
        <v>1310</v>
      </c>
      <c r="H15" s="3">
        <v>1420</v>
      </c>
      <c r="I15" s="3">
        <v>1530</v>
      </c>
      <c r="J15" s="3">
        <v>1640</v>
      </c>
    </row>
    <row r="16" spans="1:17" x14ac:dyDescent="0.25">
      <c r="D16" s="8"/>
      <c r="E16" s="2" t="s">
        <v>8</v>
      </c>
      <c r="F16" s="3">
        <v>48</v>
      </c>
      <c r="G16" s="3">
        <v>1388</v>
      </c>
      <c r="H16" s="3">
        <v>1466</v>
      </c>
      <c r="I16" s="3">
        <v>1544</v>
      </c>
      <c r="J16" s="3">
        <v>1622</v>
      </c>
    </row>
    <row r="17" spans="1:10" x14ac:dyDescent="0.25">
      <c r="D17" s="8" t="s">
        <v>9</v>
      </c>
      <c r="E17" s="2" t="s">
        <v>9</v>
      </c>
      <c r="F17" s="3">
        <v>42</v>
      </c>
      <c r="G17" s="3">
        <v>466</v>
      </c>
      <c r="H17" s="3">
        <v>520</v>
      </c>
      <c r="I17" s="3">
        <v>420</v>
      </c>
      <c r="J17" s="3">
        <v>582</v>
      </c>
    </row>
    <row r="18" spans="1:10" x14ac:dyDescent="0.25">
      <c r="D18" s="8"/>
      <c r="E18" s="2" t="s">
        <v>9</v>
      </c>
      <c r="F18" s="3">
        <v>44</v>
      </c>
      <c r="G18" s="3">
        <v>544</v>
      </c>
      <c r="H18" s="3">
        <v>600</v>
      </c>
      <c r="I18" s="3">
        <v>656</v>
      </c>
      <c r="J18" s="3">
        <v>712</v>
      </c>
    </row>
    <row r="19" spans="1:10" x14ac:dyDescent="0.25">
      <c r="D19" s="8"/>
      <c r="E19" s="2" t="s">
        <v>9</v>
      </c>
      <c r="F19" s="3">
        <v>46</v>
      </c>
      <c r="G19" s="3">
        <v>622</v>
      </c>
      <c r="H19" s="3">
        <v>680</v>
      </c>
      <c r="I19" s="3">
        <v>892</v>
      </c>
      <c r="J19" s="3">
        <v>842</v>
      </c>
    </row>
    <row r="20" spans="1:10" x14ac:dyDescent="0.25">
      <c r="A20" s="7"/>
      <c r="D20" s="8"/>
      <c r="E20" s="2" t="s">
        <v>9</v>
      </c>
      <c r="F20" s="3">
        <v>48</v>
      </c>
      <c r="G20" s="3">
        <v>700</v>
      </c>
      <c r="H20" s="3">
        <v>760</v>
      </c>
      <c r="I20" s="3">
        <v>1128</v>
      </c>
      <c r="J20" s="3">
        <v>972</v>
      </c>
    </row>
    <row r="21" spans="1:10" x14ac:dyDescent="0.25">
      <c r="A21" s="7"/>
      <c r="D21" s="8"/>
      <c r="E21" s="2" t="s">
        <v>9</v>
      </c>
      <c r="F21" s="3">
        <v>50</v>
      </c>
      <c r="G21" s="3">
        <v>778</v>
      </c>
      <c r="H21" s="3">
        <v>840</v>
      </c>
      <c r="I21" s="3">
        <v>1364</v>
      </c>
      <c r="J21" s="3">
        <v>1102</v>
      </c>
    </row>
    <row r="22" spans="1:10" x14ac:dyDescent="0.25">
      <c r="A22" s="7"/>
      <c r="D22" s="8"/>
      <c r="E22" s="2" t="s">
        <v>9</v>
      </c>
      <c r="F22" s="3">
        <v>52</v>
      </c>
      <c r="G22" s="3">
        <v>856</v>
      </c>
      <c r="H22" s="3">
        <v>920</v>
      </c>
      <c r="I22" s="3">
        <v>1600</v>
      </c>
      <c r="J22" s="3">
        <v>1232</v>
      </c>
    </row>
    <row r="23" spans="1:10" x14ac:dyDescent="0.25">
      <c r="D23" s="8"/>
      <c r="E23" s="2" t="s">
        <v>9</v>
      </c>
      <c r="F23" s="3">
        <v>54</v>
      </c>
      <c r="G23" s="3">
        <v>934</v>
      </c>
      <c r="H23" s="3">
        <v>1000</v>
      </c>
      <c r="I23" s="3">
        <v>1836</v>
      </c>
      <c r="J23" s="3">
        <v>1362</v>
      </c>
    </row>
    <row r="24" spans="1:10" x14ac:dyDescent="0.25">
      <c r="D24" s="8" t="s">
        <v>10</v>
      </c>
      <c r="E24" s="2" t="s">
        <v>10</v>
      </c>
      <c r="F24" s="3">
        <v>42</v>
      </c>
      <c r="G24" s="3">
        <v>622</v>
      </c>
      <c r="H24" s="3">
        <v>680</v>
      </c>
      <c r="I24" s="3">
        <v>812</v>
      </c>
      <c r="J24" s="3" t="s">
        <v>13</v>
      </c>
    </row>
    <row r="25" spans="1:10" x14ac:dyDescent="0.25">
      <c r="D25" s="8"/>
      <c r="E25" s="2" t="s">
        <v>10</v>
      </c>
      <c r="F25" s="3">
        <v>44</v>
      </c>
      <c r="G25" s="3">
        <v>653</v>
      </c>
      <c r="H25" s="3">
        <v>690</v>
      </c>
      <c r="I25" s="3">
        <v>828</v>
      </c>
      <c r="J25" s="3" t="s">
        <v>13</v>
      </c>
    </row>
    <row r="26" spans="1:10" x14ac:dyDescent="0.25">
      <c r="D26" s="8"/>
      <c r="E26" s="2" t="s">
        <v>10</v>
      </c>
      <c r="F26" s="3">
        <v>46</v>
      </c>
      <c r="G26" s="3">
        <v>684</v>
      </c>
      <c r="H26" s="3">
        <v>700</v>
      </c>
      <c r="I26" s="3">
        <v>844</v>
      </c>
      <c r="J26" s="3" t="s">
        <v>13</v>
      </c>
    </row>
    <row r="27" spans="1:10" x14ac:dyDescent="0.25">
      <c r="D27" s="8"/>
      <c r="E27" s="2" t="s">
        <v>10</v>
      </c>
      <c r="F27" s="3">
        <v>48</v>
      </c>
      <c r="G27" s="3">
        <v>715</v>
      </c>
      <c r="H27" s="3">
        <v>710</v>
      </c>
      <c r="I27" s="3">
        <v>860</v>
      </c>
      <c r="J27" s="3" t="s">
        <v>13</v>
      </c>
    </row>
    <row r="28" spans="1:10" x14ac:dyDescent="0.25">
      <c r="D28" s="8"/>
      <c r="E28" s="2" t="s">
        <v>10</v>
      </c>
      <c r="F28" s="3">
        <v>50</v>
      </c>
      <c r="G28" s="3">
        <v>746</v>
      </c>
      <c r="H28" s="3">
        <v>720</v>
      </c>
      <c r="I28" s="3">
        <v>876</v>
      </c>
      <c r="J28" s="3" t="s">
        <v>13</v>
      </c>
    </row>
    <row r="29" spans="1:10" x14ac:dyDescent="0.25">
      <c r="D29" s="8"/>
      <c r="E29" s="2" t="s">
        <v>10</v>
      </c>
      <c r="F29" s="3">
        <v>52</v>
      </c>
      <c r="G29" s="3">
        <v>777</v>
      </c>
      <c r="H29" s="3">
        <v>730</v>
      </c>
      <c r="I29" s="3">
        <v>892</v>
      </c>
      <c r="J29" s="3" t="s">
        <v>13</v>
      </c>
    </row>
    <row r="30" spans="1:10" x14ac:dyDescent="0.25">
      <c r="D30" s="8"/>
      <c r="E30" s="2" t="s">
        <v>10</v>
      </c>
      <c r="F30" s="3">
        <v>54</v>
      </c>
      <c r="G30" s="3">
        <v>808</v>
      </c>
      <c r="H30" s="3">
        <v>740</v>
      </c>
      <c r="I30" s="3">
        <v>908</v>
      </c>
      <c r="J30" s="3" t="s">
        <v>13</v>
      </c>
    </row>
  </sheetData>
  <mergeCells count="11">
    <mergeCell ref="D24:D30"/>
    <mergeCell ref="D2:J2"/>
    <mergeCell ref="D6:D8"/>
    <mergeCell ref="D9:D13"/>
    <mergeCell ref="D14:D16"/>
    <mergeCell ref="D17:D23"/>
    <mergeCell ref="G4:J4"/>
    <mergeCell ref="F4:F5"/>
    <mergeCell ref="D4:D5"/>
    <mergeCell ref="E4:E5"/>
    <mergeCell ref="L6:P6"/>
  </mergeCells>
  <dataValidations count="3">
    <dataValidation type="list" showInputMessage="1" showErrorMessage="1" sqref="L9:L11">
      <formula1>Список_№1</formula1>
    </dataValidation>
    <dataValidation type="list" allowBlank="1" showInputMessage="1" showErrorMessage="1" sqref="M9:M11">
      <formula1>Связанный_список_одежда_размер</formula1>
    </dataValidation>
    <dataValidation type="list" allowBlank="1" showInputMessage="1" showErrorMessage="1" sqref="N9:N11">
      <formula1>Список_№2</formula1>
    </dataValidation>
  </dataValidations>
  <pageMargins left="0.7" right="0.7" top="0.75" bottom="0.75" header="0.3" footer="0.3"/>
  <pageSetup paperSize="9" orientation="portrait" horizontalDpi="200" verticalDpi="0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Список_№1</vt:lpstr>
      <vt:lpstr>Список_№2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Kitchen</dc:creator>
  <cp:lastModifiedBy>GAV</cp:lastModifiedBy>
  <dcterms:created xsi:type="dcterms:W3CDTF">2013-11-15T07:22:56Z</dcterms:created>
  <dcterms:modified xsi:type="dcterms:W3CDTF">2013-11-15T08:14:17Z</dcterms:modified>
</cp:coreProperties>
</file>