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Лист1" sheetId="1" r:id="rId1"/>
  </sheets>
  <externalReferences>
    <externalReference r:id="rId2"/>
    <externalReference r:id="rId3"/>
  </externalReferences>
  <definedNames>
    <definedName name="НКС">[1]!Таблица1[[Наименование Комплекта Системы:]:[РРЦ]]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S3" i="1" l="1" a="1"/>
  <c r="S3" i="1" s="1"/>
  <c r="R3" i="1" s="1"/>
  <c r="S2" i="1" l="1" a="1"/>
  <c r="S2" i="1" s="1"/>
</calcChain>
</file>

<file path=xl/sharedStrings.xml><?xml version="1.0" encoding="utf-8"?>
<sst xmlns="http://schemas.openxmlformats.org/spreadsheetml/2006/main" count="36" uniqueCount="32">
  <si>
    <t>№</t>
  </si>
  <si>
    <t>Название</t>
  </si>
  <si>
    <t>ОПФ</t>
  </si>
  <si>
    <t>ИНН</t>
  </si>
  <si>
    <t>ЮЛ/ФЛ</t>
  </si>
  <si>
    <t>Продукт</t>
  </si>
  <si>
    <t>УКД</t>
  </si>
  <si>
    <t>Регистрация</t>
  </si>
  <si>
    <t>Окончание сервиса</t>
  </si>
  <si>
    <t>Месяц</t>
  </si>
  <si>
    <t>Статус переподписки</t>
  </si>
  <si>
    <t>Финансовые условия</t>
  </si>
  <si>
    <t>Менеджер</t>
  </si>
  <si>
    <t>Тип</t>
  </si>
  <si>
    <t>РРЦ</t>
  </si>
  <si>
    <t>РРЦ 6</t>
  </si>
  <si>
    <t>Сумма договора</t>
  </si>
  <si>
    <t>Оплаты</t>
  </si>
  <si>
    <t>ООО</t>
  </si>
  <si>
    <t>ЮЛ</t>
  </si>
  <si>
    <t>КСС «Cистема Кадры», 6 месяцев, однопользовательская</t>
  </si>
  <si>
    <t>18.03.2013</t>
  </si>
  <si>
    <t>Переподписан у своих</t>
  </si>
  <si>
    <t>Моно</t>
  </si>
  <si>
    <t>Интернет-версия для "упрощенки", 12 месяцев, однопользовательская</t>
  </si>
  <si>
    <t>31.07.2012</t>
  </si>
  <si>
    <t xml:space="preserve">    ––   </t>
  </si>
  <si>
    <t>КССк</t>
  </si>
  <si>
    <t>БССк</t>
  </si>
  <si>
    <t>С</t>
  </si>
  <si>
    <t>ООО "Ш"</t>
  </si>
  <si>
    <t>ООО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</si>
</sst>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Cyr"/>
    </font>
    <font>
      <sz val="10"/>
      <name val="Arial Cyr"/>
      <charset val="204"/>
    </font>
    <font>
      <sz val="8"/>
      <name val="Arial Cyr"/>
      <charset val="204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5" fillId="0" borderId="0" xfId="1" applyFill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ZP\SM\4_&#1057;&#1086;&#1087;&#1088;&#1043;&#1041;\&#1055;&#1077;&#1088;&#1077;&#1087;&#1086;&#1076;&#1087;&#1080;&#1089;&#1082;&#1072;%202-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ВР"/>
      <sheetName val="ПП"/>
      <sheetName val="01.07-31.12"/>
      <sheetName val="Лист2"/>
      <sheetName val="Переподписка 2-201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R2" sqref="R2"/>
    </sheetView>
  </sheetViews>
  <sheetFormatPr defaultRowHeight="15" x14ac:dyDescent="0.25"/>
  <cols>
    <col min="2" max="2" width="9" bestFit="1" customWidth="1"/>
    <col min="4" max="4" width="10" bestFit="1" customWidth="1"/>
    <col min="18" max="18" width="11.140625" bestFit="1" customWidth="1"/>
    <col min="19" max="19" width="10.28515625" hidden="1" customWidth="1"/>
  </cols>
  <sheetData>
    <row r="1" spans="1:19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</row>
    <row r="2" spans="1:19" ht="15.75" x14ac:dyDescent="0.25">
      <c r="A2" s="3">
        <v>77</v>
      </c>
      <c r="B2" s="4" t="s">
        <v>30</v>
      </c>
      <c r="C2" s="3" t="s">
        <v>18</v>
      </c>
      <c r="D2" s="3">
        <v>123456789</v>
      </c>
      <c r="E2" s="3" t="s">
        <v>19</v>
      </c>
      <c r="F2" s="4" t="s">
        <v>20</v>
      </c>
      <c r="G2" s="3">
        <v>1</v>
      </c>
      <c r="H2" s="5" t="s">
        <v>21</v>
      </c>
      <c r="I2" s="6">
        <v>41541</v>
      </c>
      <c r="J2" s="7">
        <v>9</v>
      </c>
      <c r="K2" s="3" t="s">
        <v>22</v>
      </c>
      <c r="L2" s="8" t="s">
        <v>23</v>
      </c>
      <c r="M2" s="9" t="s">
        <v>29</v>
      </c>
      <c r="N2" s="10" t="s">
        <v>28</v>
      </c>
      <c r="O2" s="11">
        <v>25871</v>
      </c>
      <c r="P2" s="11">
        <v>25871</v>
      </c>
      <c r="Q2" s="11">
        <v>24241</v>
      </c>
      <c r="R2" s="21">
        <f>HYPERLINK("C:\Users\vadim\Desktop\Отчет.xlsx",S2)</f>
        <v>11705</v>
      </c>
      <c r="S2">
        <f t="array" ref="S2">INDEX([2]!Таблица3[СумОпл],MATCH(B2&amp;D2&amp;F2,[2]!Таблица3[Название]&amp;[2]!Таблица3[ИНН]&amp;[2]!Таблица3[Продукт],0))</f>
        <v>11705</v>
      </c>
    </row>
    <row r="3" spans="1:19" ht="15.75" x14ac:dyDescent="0.25">
      <c r="A3" s="12">
        <v>78</v>
      </c>
      <c r="B3" s="13" t="s">
        <v>31</v>
      </c>
      <c r="C3" s="12" t="s">
        <v>18</v>
      </c>
      <c r="D3" s="12">
        <v>987654321</v>
      </c>
      <c r="E3" s="12" t="s">
        <v>19</v>
      </c>
      <c r="F3" s="13" t="s">
        <v>24</v>
      </c>
      <c r="G3" s="12">
        <v>2</v>
      </c>
      <c r="H3" s="14" t="s">
        <v>25</v>
      </c>
      <c r="I3" s="15">
        <v>41519</v>
      </c>
      <c r="J3" s="16">
        <v>9</v>
      </c>
      <c r="K3" s="12" t="s">
        <v>22</v>
      </c>
      <c r="L3" s="17" t="s">
        <v>26</v>
      </c>
      <c r="M3" s="18" t="s">
        <v>29</v>
      </c>
      <c r="N3" s="19" t="s">
        <v>27</v>
      </c>
      <c r="O3" s="20">
        <v>22950</v>
      </c>
      <c r="P3" s="20">
        <v>22950</v>
      </c>
      <c r="Q3" s="20">
        <v>11705</v>
      </c>
      <c r="R3" s="21">
        <f>HYPERLINK("C:\Users\vadim\Desktop\Отчет.xlsx",S3)</f>
        <v>24241</v>
      </c>
      <c r="S3">
        <f t="array" ref="S3">INDEX([2]!Таблица3[СумОпл],MATCH(B3&amp;D3&amp;F3,[2]!Таблица3[Название]&amp;[2]!Таблица3[ИНН]&amp;[2]!Таблица3[Продукт],0))</f>
        <v>24241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vadim</dc:creator>
  <cp:lastModifiedBy>Elena</cp:lastModifiedBy>
  <dcterms:created xsi:type="dcterms:W3CDTF">2013-11-19T13:18:35Z</dcterms:created>
  <dcterms:modified xsi:type="dcterms:W3CDTF">2013-11-20T06:26:02Z</dcterms:modified>
</cp:coreProperties>
</file>