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8130"/>
  </bookViews>
  <sheets>
    <sheet name="Стоймость товара" sheetId="1" r:id="rId1"/>
    <sheet name="Задание 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B15" i="1"/>
  <c r="B14" i="1"/>
  <c r="I5" i="1"/>
  <c r="I6" i="1"/>
  <c r="I7" i="1"/>
  <c r="I8" i="1"/>
  <c r="I9" i="1"/>
  <c r="I10" i="1"/>
  <c r="I11" i="1"/>
  <c r="I12" i="1"/>
  <c r="G5" i="1"/>
  <c r="G6" i="1"/>
  <c r="G7" i="1"/>
  <c r="G8" i="1"/>
  <c r="G9" i="1"/>
  <c r="G10" i="1"/>
  <c r="G11" i="1"/>
  <c r="G12" i="1"/>
  <c r="G4" i="1"/>
  <c r="B13" i="2"/>
  <c r="B14" i="2"/>
  <c r="B15" i="2"/>
  <c r="B16" i="2"/>
  <c r="B17" i="2"/>
  <c r="B18" i="2"/>
  <c r="B19" i="2"/>
  <c r="B20" i="2"/>
  <c r="B21" i="2"/>
  <c r="B22" i="2"/>
  <c r="B23" i="2"/>
  <c r="B24" i="2"/>
  <c r="B12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13" i="2"/>
  <c r="E5" i="1" l="1"/>
  <c r="E6" i="1"/>
  <c r="E7" i="1"/>
  <c r="E8" i="1"/>
  <c r="E9" i="1"/>
  <c r="E10" i="1"/>
  <c r="E11" i="1"/>
  <c r="E12" i="1"/>
  <c r="E4" i="1"/>
  <c r="F4" i="1" l="1"/>
  <c r="H4" i="1" s="1"/>
  <c r="I4" i="1" s="1"/>
  <c r="A12" i="2"/>
  <c r="F5" i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H5" i="1" l="1"/>
</calcChain>
</file>

<file path=xl/sharedStrings.xml><?xml version="1.0" encoding="utf-8"?>
<sst xmlns="http://schemas.openxmlformats.org/spreadsheetml/2006/main" count="37" uniqueCount="37">
  <si>
    <t>Стоимость товара</t>
  </si>
  <si>
    <t>Наименование товара</t>
  </si>
  <si>
    <t>Количество (шт)</t>
  </si>
  <si>
    <t>Учетная цена</t>
  </si>
  <si>
    <t>Наценка в %</t>
  </si>
  <si>
    <t>Отпускная цена</t>
  </si>
  <si>
    <t>Стоимость</t>
  </si>
  <si>
    <t>Скидка в %</t>
  </si>
  <si>
    <t>Скидка в руб.</t>
  </si>
  <si>
    <t>Стоимость со скидкой</t>
  </si>
  <si>
    <t>Кресло</t>
  </si>
  <si>
    <t>Стул</t>
  </si>
  <si>
    <t>Стол</t>
  </si>
  <si>
    <t>Диван</t>
  </si>
  <si>
    <t>Кровать</t>
  </si>
  <si>
    <t>Шкаф</t>
  </si>
  <si>
    <t>Тумбочка</t>
  </si>
  <si>
    <t>Полка</t>
  </si>
  <si>
    <t>табурет</t>
  </si>
  <si>
    <t>Итого</t>
  </si>
  <si>
    <t>Скидка</t>
  </si>
  <si>
    <t>Итого к оплате</t>
  </si>
  <si>
    <t>Cумма</t>
  </si>
  <si>
    <t>менее 5000000</t>
  </si>
  <si>
    <t>от 5000000 до 10000000</t>
  </si>
  <si>
    <t>от 10000000 до 30000000</t>
  </si>
  <si>
    <t>более 30000000</t>
  </si>
  <si>
    <t>Cкидка</t>
  </si>
  <si>
    <t>Задание</t>
  </si>
  <si>
    <t>Построить прямую, заданую уравнением x-3*y+3=0 в диапозоне X Є [-1;5] c шагом 0,5</t>
  </si>
  <si>
    <t>Решение</t>
  </si>
  <si>
    <t>Начало</t>
  </si>
  <si>
    <t>Шаг</t>
  </si>
  <si>
    <t>Построим таблицу</t>
  </si>
  <si>
    <t>x</t>
  </si>
  <si>
    <t>y</t>
  </si>
  <si>
    <r>
      <t xml:space="preserve">Преобразуем уравнение прямой к виду: </t>
    </r>
    <r>
      <rPr>
        <b/>
        <sz val="10"/>
        <rFont val="Arial"/>
        <family val="2"/>
        <charset val="204"/>
      </rPr>
      <t>у = 1/3*x+1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</si>
</sst>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00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9" fontId="0" fillId="0" borderId="1" xfId="1" applyFont="1" applyBorder="1"/>
    <xf numFmtId="1" fontId="0" fillId="0" borderId="1" xfId="0" applyNumberFormat="1" applyBorder="1"/>
    <xf numFmtId="9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1" fontId="2" fillId="0" borderId="1" xfId="0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Стоимость товара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'Стоймость товара'!$F$3</c:f>
              <c:strCache>
                <c:ptCount val="1"/>
                <c:pt idx="0">
                  <c:v>Стоимость</c:v>
                </c:pt>
              </c:strCache>
            </c:strRef>
          </c:tx>
          <c:invertIfNegative val="0"/>
          <c:val>
            <c:numRef>
              <c:f>'Стоймость товара'!$F$4:$F$12</c:f>
              <c:numCache>
                <c:formatCode>General</c:formatCode>
                <c:ptCount val="9"/>
                <c:pt idx="0">
                  <c:v>10350000</c:v>
                </c:pt>
                <c:pt idx="1">
                  <c:v>6600000</c:v>
                </c:pt>
                <c:pt idx="2">
                  <c:v>13340000</c:v>
                </c:pt>
                <c:pt idx="3">
                  <c:v>39600000</c:v>
                </c:pt>
                <c:pt idx="4">
                  <c:v>27312500</c:v>
                </c:pt>
                <c:pt idx="5">
                  <c:v>18400000</c:v>
                </c:pt>
                <c:pt idx="6">
                  <c:v>6600000</c:v>
                </c:pt>
                <c:pt idx="7">
                  <c:v>2640000</c:v>
                </c:pt>
                <c:pt idx="8">
                  <c:v>3450000</c:v>
                </c:pt>
              </c:numCache>
            </c:numRef>
          </c:val>
        </c:ser>
        <c:ser>
          <c:idx val="1"/>
          <c:order val="1"/>
          <c:tx>
            <c:strRef>
              <c:f>'Стоймость товара'!$I$3</c:f>
              <c:strCache>
                <c:ptCount val="1"/>
                <c:pt idx="0">
                  <c:v>Стоимость со скидкой</c:v>
                </c:pt>
              </c:strCache>
            </c:strRef>
          </c:tx>
          <c:invertIfNegative val="0"/>
          <c:val>
            <c:numRef>
              <c:f>'Стоймость товара'!$I$4:$I$12</c:f>
              <c:numCache>
                <c:formatCode>0</c:formatCode>
                <c:ptCount val="9"/>
                <c:pt idx="0">
                  <c:v>9832500</c:v>
                </c:pt>
                <c:pt idx="1">
                  <c:v>6270000</c:v>
                </c:pt>
                <c:pt idx="2">
                  <c:v>12673000</c:v>
                </c:pt>
                <c:pt idx="3">
                  <c:v>36828000</c:v>
                </c:pt>
                <c:pt idx="4">
                  <c:v>25946875</c:v>
                </c:pt>
                <c:pt idx="5">
                  <c:v>17480000</c:v>
                </c:pt>
                <c:pt idx="6">
                  <c:v>6270000</c:v>
                </c:pt>
                <c:pt idx="7">
                  <c:v>2640000</c:v>
                </c:pt>
                <c:pt idx="8">
                  <c:v>3450000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2756992"/>
        <c:axId val="112762880"/>
        <c:axId val="0"/>
      </c:bar3DChart>
      <c:catAx>
        <c:axId val="11275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62880"/>
        <c:crosses val="autoZero"/>
        <c:auto val="1"/>
        <c:lblAlgn val="ctr"/>
        <c:lblOffset val="100"/>
        <c:noMultiLvlLbl val="0"/>
      </c:catAx>
      <c:valAx>
        <c:axId val="11276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56992"/>
        <c:crosses val="autoZero"/>
        <c:crossBetween val="between"/>
        <c:dispUnits>
          <c:builtInUnit val="thousand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Прямая</a:t>
            </a:r>
            <a:r>
              <a:rPr lang="ru-RU" baseline="0"/>
              <a:t> </a:t>
            </a:r>
            <a:r>
              <a:rPr lang="en-US" baseline="0"/>
              <a:t>x-3*y+3=0</a:t>
            </a:r>
            <a:endParaRPr lang="ru-RU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'Задание 2'!$A$12:$A$24</c:f>
              <c:numCache>
                <c:formatCode>General</c:formatCode>
                <c:ptCount val="13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</c:numCache>
            </c:numRef>
          </c:xVal>
          <c:yVal>
            <c:numRef>
              <c:f>'Задание 2'!$B$12:$B$24</c:f>
              <c:numCache>
                <c:formatCode>General</c:formatCode>
                <c:ptCount val="13"/>
                <c:pt idx="0">
                  <c:v>0.66666666666666674</c:v>
                </c:pt>
                <c:pt idx="1">
                  <c:v>0.83333333333333337</c:v>
                </c:pt>
                <c:pt idx="2">
                  <c:v>1</c:v>
                </c:pt>
                <c:pt idx="3">
                  <c:v>1.1666666666666667</c:v>
                </c:pt>
                <c:pt idx="4">
                  <c:v>1.3333333333333333</c:v>
                </c:pt>
                <c:pt idx="5">
                  <c:v>1.5</c:v>
                </c:pt>
                <c:pt idx="6">
                  <c:v>1.6666666666666665</c:v>
                </c:pt>
                <c:pt idx="7">
                  <c:v>1.8333333333333333</c:v>
                </c:pt>
                <c:pt idx="8">
                  <c:v>2</c:v>
                </c:pt>
                <c:pt idx="9">
                  <c:v>2.1666666666666665</c:v>
                </c:pt>
                <c:pt idx="10">
                  <c:v>2.333333333333333</c:v>
                </c:pt>
                <c:pt idx="11">
                  <c:v>2.5</c:v>
                </c:pt>
                <c:pt idx="12">
                  <c:v>2.6666666666666665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7888"/>
        <c:axId val="112478080"/>
      </c:scatterChart>
      <c:valAx>
        <c:axId val="11867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2478080"/>
        <c:crosses val="autoZero"/>
        <c:crossBetween val="midCat"/>
      </c:valAx>
      <c:valAx>
        <c:axId val="11247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67788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21780</xdr:colOff>
      <xdr:row>1</xdr:row>
      <xdr:rowOff>43402</xdr:rowOff>
    </xdr:from>
    <xdr:ext cx="3791038" cy="937629"/>
    <xdr:sp macro="" textlink="">
      <xdr:nvSpPr>
        <xdr:cNvPr id="2" name="Прямоугольник 1"/>
        <xdr:cNvSpPr/>
      </xdr:nvSpPr>
      <xdr:spPr>
        <a:xfrm>
          <a:off x="21780" y="443452"/>
          <a:ext cx="37910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ООО "Бриз"</a:t>
          </a:r>
        </a:p>
      </xdr:txBody>
    </xdr:sp>
    <xdr:clientData/>
  </xdr:oneCellAnchor>
  <xdr:twoCellAnchor>
    <xdr:from>
      <xdr:col>9</xdr:col>
      <xdr:colOff>161925</xdr:colOff>
      <xdr:row>2</xdr:row>
      <xdr:rowOff>57150</xdr:rowOff>
    </xdr:from>
    <xdr:to>
      <xdr:col>19</xdr:col>
      <xdr:colOff>561975</xdr:colOff>
      <xdr:row>18</xdr:row>
      <xdr:rowOff>647700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9</xdr:row>
      <xdr:rowOff>66675</xdr:rowOff>
    </xdr:from>
    <xdr:to>
      <xdr:col>9</xdr:col>
      <xdr:colOff>533400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75" zoomScaleNormal="75" workbookViewId="0">
      <selection activeCell="D15" sqref="D15"/>
    </sheetView>
  </sheetViews>
  <sheetFormatPr defaultRowHeight="15" x14ac:dyDescent="0.25"/>
  <cols>
    <col min="1" max="1" width="17.85546875" customWidth="1"/>
    <col min="2" max="2" width="12.7109375" customWidth="1"/>
    <col min="3" max="3" width="9.28515625" bestFit="1" customWidth="1"/>
    <col min="4" max="4" width="10.5703125" customWidth="1"/>
    <col min="5" max="5" width="11.140625" customWidth="1"/>
    <col min="6" max="6" width="11.42578125" customWidth="1"/>
    <col min="7" max="7" width="23.5703125" customWidth="1"/>
    <col min="8" max="8" width="12.7109375" customWidth="1"/>
    <col min="9" max="9" width="15.28515625" customWidth="1"/>
  </cols>
  <sheetData>
    <row r="1" spans="1:9" ht="31.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ht="81.75" customHeight="1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30" customHeight="1" x14ac:dyDescent="0.2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12" t="s">
        <v>8</v>
      </c>
      <c r="I3" s="2" t="s">
        <v>9</v>
      </c>
    </row>
    <row r="4" spans="1:9" x14ac:dyDescent="0.25">
      <c r="A4" s="4" t="s">
        <v>10</v>
      </c>
      <c r="B4" s="4">
        <v>20</v>
      </c>
      <c r="C4" s="4">
        <v>450000</v>
      </c>
      <c r="D4" s="5">
        <v>0.15</v>
      </c>
      <c r="E4" s="4">
        <f>C4+C4*D4</f>
        <v>517500</v>
      </c>
      <c r="F4" s="4">
        <f>E4*B4</f>
        <v>10350000</v>
      </c>
      <c r="G4" s="5">
        <f>IF(F4&lt;5000000,$B$20,IF(F4&lt;1000000,$C$20,IF(F4&lt;30000000,$D$20,$E$20)))</f>
        <v>0.05</v>
      </c>
      <c r="H4" s="4">
        <f>F4*G4</f>
        <v>517500</v>
      </c>
      <c r="I4" s="6">
        <f>F4-H4</f>
        <v>9832500</v>
      </c>
    </row>
    <row r="5" spans="1:9" x14ac:dyDescent="0.25">
      <c r="A5" s="4" t="s">
        <v>11</v>
      </c>
      <c r="B5" s="4">
        <v>60</v>
      </c>
      <c r="C5" s="4">
        <v>100000</v>
      </c>
      <c r="D5" s="5">
        <v>0.1</v>
      </c>
      <c r="E5" s="4">
        <f t="shared" ref="E5:E14" si="0">C5+C5*D5</f>
        <v>110000</v>
      </c>
      <c r="F5" s="4">
        <f t="shared" ref="F5:F12" si="1">B5*E5</f>
        <v>6600000</v>
      </c>
      <c r="G5" s="5">
        <f t="shared" ref="G5:G12" si="2">IF(F5&lt;5000000,$B$20,IF(F5&lt;1000000,$C$20,IF(F5&lt;30000000,$D$20,$E$20)))</f>
        <v>0.05</v>
      </c>
      <c r="H5" s="4">
        <f t="shared" ref="H5:H13" si="3">F5*G5</f>
        <v>330000</v>
      </c>
      <c r="I5" s="6">
        <f t="shared" ref="I5:I12" si="4">F5-H5</f>
        <v>6270000</v>
      </c>
    </row>
    <row r="6" spans="1:9" x14ac:dyDescent="0.25">
      <c r="A6" s="4" t="s">
        <v>12</v>
      </c>
      <c r="B6" s="4">
        <v>40</v>
      </c>
      <c r="C6" s="4">
        <v>290000</v>
      </c>
      <c r="D6" s="5">
        <v>0.15</v>
      </c>
      <c r="E6" s="4">
        <f t="shared" si="0"/>
        <v>333500</v>
      </c>
      <c r="F6" s="4">
        <f t="shared" si="1"/>
        <v>13340000</v>
      </c>
      <c r="G6" s="5">
        <f t="shared" si="2"/>
        <v>0.05</v>
      </c>
      <c r="H6" s="4">
        <f t="shared" si="3"/>
        <v>667000</v>
      </c>
      <c r="I6" s="6">
        <f t="shared" si="4"/>
        <v>12673000</v>
      </c>
    </row>
    <row r="7" spans="1:9" x14ac:dyDescent="0.25">
      <c r="A7" s="4" t="s">
        <v>13</v>
      </c>
      <c r="B7" s="4">
        <v>30</v>
      </c>
      <c r="C7" s="4">
        <v>1100000</v>
      </c>
      <c r="D7" s="5">
        <v>0.2</v>
      </c>
      <c r="E7" s="4">
        <f t="shared" si="0"/>
        <v>1320000</v>
      </c>
      <c r="F7" s="4">
        <f t="shared" si="1"/>
        <v>39600000</v>
      </c>
      <c r="G7" s="5">
        <f t="shared" si="2"/>
        <v>7.0000000000000007E-2</v>
      </c>
      <c r="H7" s="4">
        <f t="shared" si="3"/>
        <v>2772000.0000000005</v>
      </c>
      <c r="I7" s="6">
        <f t="shared" si="4"/>
        <v>36828000</v>
      </c>
    </row>
    <row r="8" spans="1:9" x14ac:dyDescent="0.25">
      <c r="A8" s="4" t="s">
        <v>14</v>
      </c>
      <c r="B8" s="4">
        <v>25</v>
      </c>
      <c r="C8" s="4">
        <v>950000</v>
      </c>
      <c r="D8" s="5">
        <v>0.15</v>
      </c>
      <c r="E8" s="4">
        <f t="shared" si="0"/>
        <v>1092500</v>
      </c>
      <c r="F8" s="4">
        <f t="shared" si="1"/>
        <v>27312500</v>
      </c>
      <c r="G8" s="5">
        <f t="shared" si="2"/>
        <v>0.05</v>
      </c>
      <c r="H8" s="4">
        <f t="shared" si="3"/>
        <v>1365625</v>
      </c>
      <c r="I8" s="6">
        <f t="shared" si="4"/>
        <v>25946875</v>
      </c>
    </row>
    <row r="9" spans="1:9" x14ac:dyDescent="0.25">
      <c r="A9" s="4" t="s">
        <v>15</v>
      </c>
      <c r="B9" s="4">
        <v>20</v>
      </c>
      <c r="C9" s="4">
        <v>800000</v>
      </c>
      <c r="D9" s="5">
        <v>0.15</v>
      </c>
      <c r="E9" s="4">
        <f t="shared" si="0"/>
        <v>920000</v>
      </c>
      <c r="F9" s="4">
        <f t="shared" si="1"/>
        <v>18400000</v>
      </c>
      <c r="G9" s="5">
        <f t="shared" si="2"/>
        <v>0.05</v>
      </c>
      <c r="H9" s="4">
        <f t="shared" si="3"/>
        <v>920000</v>
      </c>
      <c r="I9" s="6">
        <f t="shared" si="4"/>
        <v>17480000</v>
      </c>
    </row>
    <row r="10" spans="1:9" x14ac:dyDescent="0.25">
      <c r="A10" s="4" t="s">
        <v>16</v>
      </c>
      <c r="B10" s="4">
        <v>50</v>
      </c>
      <c r="C10" s="4">
        <v>120000</v>
      </c>
      <c r="D10" s="5">
        <v>0.1</v>
      </c>
      <c r="E10" s="4">
        <f t="shared" si="0"/>
        <v>132000</v>
      </c>
      <c r="F10" s="4">
        <f t="shared" si="1"/>
        <v>6600000</v>
      </c>
      <c r="G10" s="5">
        <f t="shared" si="2"/>
        <v>0.05</v>
      </c>
      <c r="H10" s="4">
        <f t="shared" si="3"/>
        <v>330000</v>
      </c>
      <c r="I10" s="6">
        <f t="shared" si="4"/>
        <v>6270000</v>
      </c>
    </row>
    <row r="11" spans="1:9" x14ac:dyDescent="0.25">
      <c r="A11" s="4" t="s">
        <v>17</v>
      </c>
      <c r="B11" s="4">
        <v>40</v>
      </c>
      <c r="C11" s="4">
        <v>60000</v>
      </c>
      <c r="D11" s="5">
        <v>0.1</v>
      </c>
      <c r="E11" s="4">
        <f t="shared" si="0"/>
        <v>66000</v>
      </c>
      <c r="F11" s="4">
        <f t="shared" si="1"/>
        <v>2640000</v>
      </c>
      <c r="G11" s="5">
        <f t="shared" si="2"/>
        <v>0</v>
      </c>
      <c r="H11" s="4">
        <f t="shared" si="3"/>
        <v>0</v>
      </c>
      <c r="I11" s="6">
        <f t="shared" si="4"/>
        <v>2640000</v>
      </c>
    </row>
    <row r="12" spans="1:9" x14ac:dyDescent="0.25">
      <c r="A12" s="4" t="s">
        <v>18</v>
      </c>
      <c r="B12" s="4">
        <v>60</v>
      </c>
      <c r="C12" s="4">
        <v>50000</v>
      </c>
      <c r="D12" s="7">
        <v>0.15</v>
      </c>
      <c r="E12" s="4">
        <f t="shared" si="0"/>
        <v>57500</v>
      </c>
      <c r="F12" s="4">
        <f t="shared" si="1"/>
        <v>3450000</v>
      </c>
      <c r="G12" s="5">
        <f t="shared" si="2"/>
        <v>0</v>
      </c>
      <c r="H12" s="4">
        <f t="shared" si="3"/>
        <v>0</v>
      </c>
      <c r="I12" s="6">
        <f t="shared" si="4"/>
        <v>3450000</v>
      </c>
    </row>
    <row r="13" spans="1:9" x14ac:dyDescent="0.25">
      <c r="A13" s="4"/>
      <c r="B13" s="4"/>
      <c r="C13" s="4"/>
      <c r="D13" s="4"/>
      <c r="E13" s="4"/>
      <c r="F13" s="4"/>
      <c r="G13" s="6"/>
      <c r="H13" s="4"/>
      <c r="I13" s="6"/>
    </row>
    <row r="14" spans="1:9" x14ac:dyDescent="0.25">
      <c r="A14" s="8" t="s">
        <v>19</v>
      </c>
      <c r="B14" s="8">
        <f>SUM(F4:F12)</f>
        <v>128292500</v>
      </c>
      <c r="C14" s="4"/>
      <c r="D14" s="7"/>
      <c r="E14" s="4"/>
      <c r="F14" s="4"/>
      <c r="G14" s="5"/>
      <c r="H14" s="4"/>
      <c r="I14" s="4"/>
    </row>
    <row r="15" spans="1:9" x14ac:dyDescent="0.25">
      <c r="A15" s="8" t="s">
        <v>20</v>
      </c>
      <c r="B15" s="8">
        <f>SUM(H4:H12)</f>
        <v>6902125</v>
      </c>
      <c r="C15" s="4"/>
      <c r="D15" s="4"/>
      <c r="E15" s="4"/>
      <c r="F15" s="4"/>
      <c r="G15" s="6"/>
      <c r="H15" s="4"/>
      <c r="I15" s="4"/>
    </row>
    <row r="16" spans="1:9" x14ac:dyDescent="0.25">
      <c r="A16" s="8" t="s">
        <v>21</v>
      </c>
      <c r="B16" s="21">
        <f>SUM(I4:I12)</f>
        <v>121390375</v>
      </c>
      <c r="C16" s="4"/>
      <c r="D16" s="4"/>
      <c r="E16" s="4"/>
      <c r="F16" s="4"/>
      <c r="G16" s="6"/>
      <c r="H16" s="4"/>
      <c r="I16" s="6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63.75" customHeight="1" x14ac:dyDescent="0.25">
      <c r="A19" s="8" t="s">
        <v>22</v>
      </c>
      <c r="B19" s="9" t="s">
        <v>23</v>
      </c>
      <c r="C19" s="10" t="s">
        <v>24</v>
      </c>
      <c r="D19" s="10" t="s">
        <v>25</v>
      </c>
      <c r="E19" s="9" t="s">
        <v>26</v>
      </c>
      <c r="F19" s="4"/>
      <c r="G19" s="4"/>
      <c r="H19" s="4"/>
      <c r="I19" s="4"/>
    </row>
    <row r="20" spans="1:9" x14ac:dyDescent="0.25">
      <c r="A20" s="8" t="s">
        <v>27</v>
      </c>
      <c r="B20" s="7">
        <v>0</v>
      </c>
      <c r="C20" s="11">
        <v>2.5000000000000001E-2</v>
      </c>
      <c r="D20" s="7">
        <v>0.05</v>
      </c>
      <c r="E20" s="7">
        <v>7.0000000000000007E-2</v>
      </c>
      <c r="F20" s="4"/>
      <c r="G20" s="4"/>
      <c r="H20" s="4"/>
      <c r="I20" s="4"/>
    </row>
  </sheetData>
  <mergeCells count="2">
    <mergeCell ref="A1:I1"/>
    <mergeCell ref="A2:I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12" sqref="B12:B24"/>
    </sheetView>
  </sheetViews>
  <sheetFormatPr defaultRowHeight="15" x14ac:dyDescent="0.25"/>
  <sheetData>
    <row r="1" spans="1:5" x14ac:dyDescent="0.25">
      <c r="A1" s="1" t="s">
        <v>28</v>
      </c>
    </row>
    <row r="2" spans="1:5" x14ac:dyDescent="0.25">
      <c r="A2" t="s">
        <v>29</v>
      </c>
    </row>
    <row r="4" spans="1:5" x14ac:dyDescent="0.25">
      <c r="A4" s="13" t="s">
        <v>30</v>
      </c>
    </row>
    <row r="5" spans="1:5" x14ac:dyDescent="0.25">
      <c r="A5" s="14" t="s">
        <v>36</v>
      </c>
    </row>
    <row r="6" spans="1:5" x14ac:dyDescent="0.25">
      <c r="A6" s="14"/>
    </row>
    <row r="7" spans="1:5" x14ac:dyDescent="0.25">
      <c r="A7" s="4" t="s">
        <v>31</v>
      </c>
      <c r="B7" s="4">
        <v>-1</v>
      </c>
      <c r="E7" s="17"/>
    </row>
    <row r="8" spans="1:5" x14ac:dyDescent="0.25">
      <c r="A8" s="4" t="s">
        <v>32</v>
      </c>
      <c r="B8" s="4">
        <v>0.5</v>
      </c>
    </row>
    <row r="10" spans="1:5" x14ac:dyDescent="0.25">
      <c r="A10" s="4" t="s">
        <v>33</v>
      </c>
      <c r="B10" s="4"/>
    </row>
    <row r="11" spans="1:5" x14ac:dyDescent="0.25">
      <c r="A11" s="15" t="s">
        <v>34</v>
      </c>
      <c r="B11" s="16" t="s">
        <v>35</v>
      </c>
    </row>
    <row r="12" spans="1:5" x14ac:dyDescent="0.25">
      <c r="A12" s="4">
        <f>B7</f>
        <v>-1</v>
      </c>
      <c r="B12" s="4">
        <f>1/3*A12+1</f>
        <v>0.66666666666666674</v>
      </c>
    </row>
    <row r="13" spans="1:5" x14ac:dyDescent="0.25">
      <c r="A13" s="4">
        <f>A12+$B$8</f>
        <v>-0.5</v>
      </c>
      <c r="B13" s="4">
        <f t="shared" ref="B13:B24" si="0">1/3*A13+1</f>
        <v>0.83333333333333337</v>
      </c>
    </row>
    <row r="14" spans="1:5" x14ac:dyDescent="0.25">
      <c r="A14" s="4">
        <f t="shared" ref="A14:A24" si="1">A13+$B$8</f>
        <v>0</v>
      </c>
      <c r="B14" s="4">
        <f t="shared" si="0"/>
        <v>1</v>
      </c>
    </row>
    <row r="15" spans="1:5" x14ac:dyDescent="0.25">
      <c r="A15" s="4">
        <f t="shared" si="1"/>
        <v>0.5</v>
      </c>
      <c r="B15" s="4">
        <f t="shared" si="0"/>
        <v>1.1666666666666667</v>
      </c>
    </row>
    <row r="16" spans="1:5" x14ac:dyDescent="0.25">
      <c r="A16" s="4">
        <f t="shared" si="1"/>
        <v>1</v>
      </c>
      <c r="B16" s="4">
        <f t="shared" si="0"/>
        <v>1.3333333333333333</v>
      </c>
    </row>
    <row r="17" spans="1:2" x14ac:dyDescent="0.25">
      <c r="A17" s="4">
        <f t="shared" si="1"/>
        <v>1.5</v>
      </c>
      <c r="B17" s="4">
        <f t="shared" si="0"/>
        <v>1.5</v>
      </c>
    </row>
    <row r="18" spans="1:2" x14ac:dyDescent="0.25">
      <c r="A18" s="4">
        <f t="shared" si="1"/>
        <v>2</v>
      </c>
      <c r="B18" s="4">
        <f t="shared" si="0"/>
        <v>1.6666666666666665</v>
      </c>
    </row>
    <row r="19" spans="1:2" x14ac:dyDescent="0.25">
      <c r="A19" s="4">
        <f t="shared" si="1"/>
        <v>2.5</v>
      </c>
      <c r="B19" s="4">
        <f t="shared" si="0"/>
        <v>1.8333333333333333</v>
      </c>
    </row>
    <row r="20" spans="1:2" x14ac:dyDescent="0.25">
      <c r="A20" s="4">
        <f t="shared" si="1"/>
        <v>3</v>
      </c>
      <c r="B20" s="4">
        <f t="shared" si="0"/>
        <v>2</v>
      </c>
    </row>
    <row r="21" spans="1:2" x14ac:dyDescent="0.25">
      <c r="A21" s="4">
        <f t="shared" si="1"/>
        <v>3.5</v>
      </c>
      <c r="B21" s="4">
        <f t="shared" si="0"/>
        <v>2.1666666666666665</v>
      </c>
    </row>
    <row r="22" spans="1:2" x14ac:dyDescent="0.25">
      <c r="A22" s="4">
        <f t="shared" si="1"/>
        <v>4</v>
      </c>
      <c r="B22" s="4">
        <f t="shared" si="0"/>
        <v>2.333333333333333</v>
      </c>
    </row>
    <row r="23" spans="1:2" x14ac:dyDescent="0.25">
      <c r="A23" s="4">
        <f t="shared" si="1"/>
        <v>4.5</v>
      </c>
      <c r="B23" s="4">
        <f t="shared" si="0"/>
        <v>2.5</v>
      </c>
    </row>
    <row r="24" spans="1:2" x14ac:dyDescent="0.25">
      <c r="A24" s="4">
        <f t="shared" si="1"/>
        <v>5</v>
      </c>
      <c r="B24" s="4">
        <f t="shared" si="0"/>
        <v>2.6666666666666665</v>
      </c>
    </row>
  </sheetData>
  <pageMargins left="0.7" right="0.7" top="0.75" bottom="0.75" header="0.3" footer="0.3"/>
  <pageSetup paperSize="8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Стоймость товара</vt:lpstr>
      <vt:lpstr>Задание 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Elena</cp:lastModifiedBy>
  <dcterms:created xsi:type="dcterms:W3CDTF">2013-03-04T16:32:00Z</dcterms:created>
  <dcterms:modified xsi:type="dcterms:W3CDTF">2013-10-31T20:19:34Z</dcterms:modified>
</cp:coreProperties>
</file>