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20" windowWidth="19320" windowHeight="12585"/>
  </bookViews>
  <sheets>
    <sheet name="Лист1" sheetId="7" r:id="rId1"/>
    <sheet name="Журнал " sheetId="4" r:id="rId2"/>
    <sheet name="ОТЧЕТ" sheetId="6" r:id="rId3"/>
  </sheets>
  <calcPr calcId="144525"/>
  <pivotCaches>
    <pivotCache cacheId="0" r:id="rId4"/>
    <pivotCache cacheId="6" r:id="rId5"/>
  </pivotCaches>
</workbook>
</file>

<file path=xl/calcChain.xml><?xml version="1.0" encoding="utf-8"?>
<calcChain xmlns="http://schemas.openxmlformats.org/spreadsheetml/2006/main">
  <c r="O3" i="4" l="1"/>
  <c r="O4" i="4"/>
  <c r="O5" i="4"/>
  <c r="O6" i="4"/>
  <c r="O7" i="4"/>
  <c r="O8" i="4"/>
  <c r="O9" i="4"/>
  <c r="N3" i="4"/>
  <c r="N4" i="4"/>
  <c r="N5" i="4"/>
  <c r="N6" i="4"/>
  <c r="N7" i="4"/>
  <c r="N8" i="4"/>
  <c r="N9" i="4"/>
</calcChain>
</file>

<file path=xl/sharedStrings.xml><?xml version="1.0" encoding="utf-8"?>
<sst xmlns="http://schemas.openxmlformats.org/spreadsheetml/2006/main" count="61" uniqueCount="31">
  <si>
    <t>ДАТА</t>
  </si>
  <si>
    <t>№</t>
  </si>
  <si>
    <t>НАИМЕНОВАНИЕ</t>
  </si>
  <si>
    <t>ПРИХОД</t>
  </si>
  <si>
    <t>ПРОДАНО</t>
  </si>
  <si>
    <t>ЦЕНА</t>
  </si>
  <si>
    <t>СКИДКА</t>
  </si>
  <si>
    <t>СУММА</t>
  </si>
  <si>
    <t>ПРИБЫЛЬ</t>
  </si>
  <si>
    <t>ПЕРЕМЕЩЕНИЕ</t>
  </si>
  <si>
    <t>ОСТАТОК</t>
  </si>
  <si>
    <t>ВОЗВРАТ</t>
  </si>
  <si>
    <t>ГДЕ</t>
  </si>
  <si>
    <t>02.09.2011</t>
  </si>
  <si>
    <t>МРК</t>
  </si>
  <si>
    <t>РК</t>
  </si>
  <si>
    <t>03.09.2011</t>
  </si>
  <si>
    <t>04.09.2011</t>
  </si>
  <si>
    <t>ТОВАР 1</t>
  </si>
  <si>
    <t>ТОВАР 2</t>
  </si>
  <si>
    <t>ТОВАР 3</t>
  </si>
  <si>
    <t>ТОВАР 4</t>
  </si>
  <si>
    <t>ТОВАР 5</t>
  </si>
  <si>
    <t>Общий итог</t>
  </si>
  <si>
    <t>(Все)</t>
  </si>
  <si>
    <t xml:space="preserve"> ПРИХОД</t>
  </si>
  <si>
    <t xml:space="preserve"> ПРОДАНО</t>
  </si>
  <si>
    <t>Столбец1</t>
  </si>
  <si>
    <t>Столбец2</t>
  </si>
  <si>
    <t>Сумма по полю ОСТАТОК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</si>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</sst>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;\-0;;@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NumberFormat="1"/>
    <xf numFmtId="44" fontId="2" fillId="0" borderId="0" xfId="1" applyFont="1"/>
    <xf numFmtId="164" fontId="2" fillId="0" borderId="0" xfId="1" applyNumberFormat="1" applyFont="1"/>
    <xf numFmtId="0" fontId="2" fillId="0" borderId="0" xfId="1" applyNumberFormat="1" applyFont="1" applyAlignment="1">
      <alignment horizontal="center"/>
    </xf>
    <xf numFmtId="0" fontId="0" fillId="0" borderId="0" xfId="0" pivotButton="1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1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6" xfId="0" pivotButton="1" applyBorder="1"/>
    <xf numFmtId="0" fontId="0" fillId="0" borderId="6" xfId="0" applyBorder="1"/>
  </cellXfs>
  <cellStyles count="6">
    <cellStyle name="Денежный" xfId="1" builtinId="4"/>
    <cellStyle name="Денежный 2" xfId="2"/>
    <cellStyle name="Денежный 3" xfId="3"/>
    <cellStyle name="Обычный" xfId="0" builtinId="0"/>
    <cellStyle name="Обычный 2" xfId="4"/>
    <cellStyle name="Процентный 2" xfId="5"/>
  </cellStyles>
  <dxfs count="17">
    <dxf>
      <numFmt numFmtId="0" formatCode="General"/>
    </dxf>
    <dxf>
      <numFmt numFmtId="0" formatCode="General"/>
    </dxf>
    <dxf>
      <numFmt numFmtId="164" formatCode="0;\-0;;@"/>
    </dxf>
    <dxf>
      <numFmt numFmtId="164" formatCode="0;\-0;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;\-0;;@"/>
    </dxf>
    <dxf>
      <numFmt numFmtId="0" formatCode="General"/>
    </dxf>
    <dxf>
      <numFmt numFmtId="164" formatCode="0;\-0;;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0;\-0;;@"/>
      <alignment horizontal="center" vertical="bottom" textRotation="0" wrapText="0" indent="0" justifyLastLine="0" shrinkToFit="0" readingOrder="0"/>
    </dxf>
    <dxf>
      <numFmt numFmtId="164" formatCode="0;\-0;;@"/>
      <alignment horizontal="center" vertical="bottom" textRotation="0" wrapText="0" indent="0" justifyLastLine="0" shrinkToFit="0" readingOrder="0"/>
    </dxf>
    <dxf>
      <numFmt numFmtId="19" formatCode="dd/mm/yyyy"/>
    </dxf>
    <dxf>
      <font>
        <color indexed="8"/>
      </font>
      <fill>
        <patternFill patternType="solid">
          <fgColor indexed="64"/>
          <bgColor indexed="29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1041;&#1040;&#1047;&#1040;.xlsm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Аксёнов" refreshedDate="40794.706785995368" createdVersion="4" refreshedVersion="4" minRefreshableVersion="3" recordCount="7">
  <cacheSource type="worksheet">
    <worksheetSource name="ЖУРНАЛ_КОРЕЯ_РЕАЛ" r:id="rId2"/>
  </cacheSource>
  <cacheFields count="13">
    <cacheField name="ДАТА" numFmtId="0">
      <sharedItems count="3">
        <s v="02.09.2011"/>
        <s v="03.09.2011"/>
        <s v="04.09.2011"/>
      </sharedItems>
    </cacheField>
    <cacheField name="№" numFmtId="0">
      <sharedItems containsSemiMixedTypes="0" containsString="0" containsNumber="1" containsInteger="1" minValue="3" maxValue="12" count="5">
        <n v="11"/>
        <n v="12"/>
        <n v="7"/>
        <n v="3"/>
        <n v="10"/>
      </sharedItems>
    </cacheField>
    <cacheField name="НАИМЕНОВАНИЕ" numFmtId="0">
      <sharedItems count="6">
        <s v="ЮБКА ПЛЕСЕ ЧЕРНАЯ"/>
        <s v="БЛУЗА ЖЕМЧУГ"/>
        <s v="ПИДЖАК ФЭНДИ"/>
        <s v="ПЛАТЬЕ БЛЕСК"/>
        <s v="БЛУЗА НИФЕРТИТИ"/>
        <s v="БРЮКИ НАОМИ" u="1"/>
      </sharedItems>
    </cacheField>
    <cacheField name="ПРИХОД" numFmtId="0">
      <sharedItems containsSemiMixedTypes="0" containsString="0" containsNumber="1" containsInteger="1" minValue="0" maxValue="0" count="1">
        <n v="0"/>
      </sharedItems>
    </cacheField>
    <cacheField name="ПРОДАНО" numFmtId="0">
      <sharedItems containsSemiMixedTypes="0" containsString="0" containsNumber="1" containsInteger="1" minValue="1" maxValue="1" count="1">
        <n v="1"/>
      </sharedItems>
    </cacheField>
    <cacheField name="ЦЕНА" numFmtId="0">
      <sharedItems containsSemiMixedTypes="0" containsString="0" containsNumber="1" containsInteger="1" minValue="1350" maxValue="3100" count="4">
        <n v="1350"/>
        <n v="2000"/>
        <n v="1550"/>
        <n v="3100"/>
      </sharedItems>
    </cacheField>
    <cacheField name="СКИДКА" numFmtId="0">
      <sharedItems containsSemiMixedTypes="0" containsString="0" containsNumber="1" containsInteger="1" minValue="50" maxValue="150" count="3">
        <n v="50"/>
        <n v="100"/>
        <n v="150"/>
      </sharedItems>
    </cacheField>
    <cacheField name="СУММА" numFmtId="0">
      <sharedItems containsSemiMixedTypes="0" containsString="0" containsNumber="1" containsInteger="1" minValue="1300" maxValue="3000" count="5">
        <n v="1300"/>
        <n v="1950"/>
        <n v="1500"/>
        <n v="3000"/>
        <n v="1400"/>
      </sharedItems>
    </cacheField>
    <cacheField name="ПРИБЫЛЬ" numFmtId="0">
      <sharedItems containsSemiMixedTypes="0" containsString="0" containsNumber="1" containsInteger="1" minValue="500" maxValue="1000" count="4">
        <n v="600"/>
        <n v="850"/>
        <n v="1000"/>
        <n v="500"/>
      </sharedItems>
    </cacheField>
    <cacheField name="ПЕРЕМЕЩЕНИЕ" numFmtId="0">
      <sharedItems containsSemiMixedTypes="0" containsString="0" containsNumber="1" containsInteger="1" minValue="0" maxValue="0" count="1">
        <n v="0"/>
      </sharedItems>
    </cacheField>
    <cacheField name="ОСТАТОК" numFmtId="0">
      <sharedItems containsSemiMixedTypes="0" containsString="0" containsNumber="1" containsInteger="1" minValue="0" maxValue="5" count="4">
        <n v="4"/>
        <n v="0"/>
        <n v="3"/>
        <n v="5"/>
      </sharedItems>
    </cacheField>
    <cacheField name="ВОЗВРАТ" numFmtId="0">
      <sharedItems containsNonDate="0" containsString="0" containsBlank="1" count="1">
        <m/>
      </sharedItems>
    </cacheField>
    <cacheField name="ГДЕ" numFmtId="0">
      <sharedItems count="2">
        <s v="РК"/>
        <s v="МРК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HOME" refreshedDate="40795.794542013886" createdVersion="1" refreshedVersion="4" recordCount="7" upgradeOnRefresh="1">
  <cacheSource type="worksheet">
    <worksheetSource name="ЖУРНАЛ_КОРЕЯ_РЕАЛ"/>
  </cacheSource>
  <cacheFields count="15">
    <cacheField name="ДАТА" numFmtId="14">
      <sharedItems count="3">
        <s v="02.09.2011"/>
        <s v="03.09.2011"/>
        <s v="04.09.2011"/>
      </sharedItems>
    </cacheField>
    <cacheField name="№" numFmtId="0">
      <sharedItems containsSemiMixedTypes="0" containsString="0" containsNumber="1" containsInteger="1" minValue="3" maxValue="12"/>
    </cacheField>
    <cacheField name="НАИМЕНОВАНИЕ" numFmtId="0">
      <sharedItems/>
    </cacheField>
    <cacheField name="ПРИХОД" numFmtId="164">
      <sharedItems containsSemiMixedTypes="0" containsString="0" containsNumber="1" containsInteger="1" minValue="0" maxValue="0"/>
    </cacheField>
    <cacheField name="ПРОДАНО" numFmtId="164">
      <sharedItems containsSemiMixedTypes="0" containsString="0" containsNumber="1" containsInteger="1" minValue="1" maxValue="1"/>
    </cacheField>
    <cacheField name="ЦЕНА" numFmtId="44">
      <sharedItems containsSemiMixedTypes="0" containsString="0" containsNumber="1" containsInteger="1" minValue="1350" maxValue="3100"/>
    </cacheField>
    <cacheField name="СКИДКА" numFmtId="44">
      <sharedItems containsSemiMixedTypes="0" containsString="0" containsNumber="1" containsInteger="1" minValue="50" maxValue="150"/>
    </cacheField>
    <cacheField name="СУММА" numFmtId="44">
      <sharedItems containsSemiMixedTypes="0" containsString="0" containsNumber="1" containsInteger="1" minValue="1300" maxValue="3000"/>
    </cacheField>
    <cacheField name="ПРИБЫЛЬ" numFmtId="44">
      <sharedItems containsSemiMixedTypes="0" containsString="0" containsNumber="1" containsInteger="1" minValue="500" maxValue="1000"/>
    </cacheField>
    <cacheField name="ПЕРЕМЕЩЕНИЕ" numFmtId="164">
      <sharedItems containsSemiMixedTypes="0" containsString="0" containsNumber="1" containsInteger="1" minValue="0" maxValue="0"/>
    </cacheField>
    <cacheField name="ОСТАТОК" numFmtId="0">
      <sharedItems containsSemiMixedTypes="0" containsString="0" containsNumber="1" containsInteger="1" minValue="0" maxValue="5"/>
    </cacheField>
    <cacheField name="ВОЗВРАТ" numFmtId="164">
      <sharedItems containsNonDate="0" containsString="0" containsBlank="1"/>
    </cacheField>
    <cacheField name="ГДЕ" numFmtId="0">
      <sharedItems/>
    </cacheField>
    <cacheField name="Столбец1" numFmtId="0">
      <sharedItems containsMixedTypes="1" containsNumber="1" containsInteger="1" minValue="3" maxValue="12" count="6">
        <s v=""/>
        <n v="12"/>
        <n v="11"/>
        <n v="7"/>
        <n v="3"/>
        <n v="10"/>
      </sharedItems>
    </cacheField>
    <cacheField name="Столбец2" numFmtId="0">
      <sharedItems count="6">
        <s v=""/>
        <s v="ТОВАР 2"/>
        <s v="ТОВАР 1"/>
        <s v="ТОВАР 3"/>
        <s v="ТОВАР 4"/>
        <s v="ТОВАР 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  <x v="0"/>
    <x v="0"/>
    <x v="0"/>
    <x v="0"/>
    <x v="0"/>
    <x v="0"/>
    <x v="0"/>
    <x v="0"/>
    <x v="0"/>
    <x v="0"/>
    <x v="0"/>
  </r>
  <r>
    <x v="1"/>
    <x v="1"/>
    <x v="1"/>
    <x v="0"/>
    <x v="0"/>
    <x v="1"/>
    <x v="0"/>
    <x v="1"/>
    <x v="1"/>
    <x v="0"/>
    <x v="1"/>
    <x v="0"/>
    <x v="0"/>
  </r>
  <r>
    <x v="1"/>
    <x v="0"/>
    <x v="0"/>
    <x v="0"/>
    <x v="0"/>
    <x v="0"/>
    <x v="0"/>
    <x v="0"/>
    <x v="0"/>
    <x v="0"/>
    <x v="2"/>
    <x v="0"/>
    <x v="0"/>
  </r>
  <r>
    <x v="2"/>
    <x v="2"/>
    <x v="2"/>
    <x v="0"/>
    <x v="0"/>
    <x v="2"/>
    <x v="0"/>
    <x v="2"/>
    <x v="0"/>
    <x v="0"/>
    <x v="2"/>
    <x v="0"/>
    <x v="1"/>
  </r>
  <r>
    <x v="2"/>
    <x v="3"/>
    <x v="3"/>
    <x v="0"/>
    <x v="0"/>
    <x v="3"/>
    <x v="1"/>
    <x v="3"/>
    <x v="2"/>
    <x v="0"/>
    <x v="2"/>
    <x v="0"/>
    <x v="0"/>
  </r>
  <r>
    <x v="2"/>
    <x v="4"/>
    <x v="4"/>
    <x v="0"/>
    <x v="0"/>
    <x v="2"/>
    <x v="0"/>
    <x v="2"/>
    <x v="0"/>
    <x v="0"/>
    <x v="3"/>
    <x v="0"/>
    <x v="0"/>
  </r>
  <r>
    <x v="2"/>
    <x v="4"/>
    <x v="4"/>
    <x v="0"/>
    <x v="0"/>
    <x v="2"/>
    <x v="2"/>
    <x v="4"/>
    <x v="3"/>
    <x v="0"/>
    <x v="0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">
  <r>
    <x v="0"/>
    <n v="11"/>
    <s v="ТОВАР 1"/>
    <n v="0"/>
    <n v="1"/>
    <n v="1350"/>
    <n v="50"/>
    <n v="1300"/>
    <n v="600"/>
    <n v="0"/>
    <n v="4"/>
    <m/>
    <s v="РК"/>
    <x v="0"/>
    <x v="0"/>
  </r>
  <r>
    <x v="1"/>
    <n v="12"/>
    <s v="ТОВАР 2"/>
    <n v="0"/>
    <n v="1"/>
    <n v="2000"/>
    <n v="50"/>
    <n v="1950"/>
    <n v="850"/>
    <n v="0"/>
    <n v="0"/>
    <m/>
    <s v="РК"/>
    <x v="1"/>
    <x v="1"/>
  </r>
  <r>
    <x v="1"/>
    <n v="11"/>
    <s v="ТОВАР 1"/>
    <n v="0"/>
    <n v="1"/>
    <n v="1350"/>
    <n v="50"/>
    <n v="1300"/>
    <n v="600"/>
    <n v="0"/>
    <n v="3"/>
    <m/>
    <s v="РК"/>
    <x v="2"/>
    <x v="2"/>
  </r>
  <r>
    <x v="2"/>
    <n v="7"/>
    <s v="ТОВАР 3"/>
    <n v="0"/>
    <n v="1"/>
    <n v="1550"/>
    <n v="50"/>
    <n v="1500"/>
    <n v="600"/>
    <n v="0"/>
    <n v="3"/>
    <m/>
    <s v="МРК"/>
    <x v="3"/>
    <x v="3"/>
  </r>
  <r>
    <x v="2"/>
    <n v="3"/>
    <s v="ТОВАР 4"/>
    <n v="0"/>
    <n v="1"/>
    <n v="3100"/>
    <n v="100"/>
    <n v="3000"/>
    <n v="1000"/>
    <n v="0"/>
    <n v="3"/>
    <m/>
    <s v="РК"/>
    <x v="4"/>
    <x v="4"/>
  </r>
  <r>
    <x v="2"/>
    <n v="10"/>
    <s v="ТОВАР 5"/>
    <n v="0"/>
    <n v="1"/>
    <n v="1550"/>
    <n v="50"/>
    <n v="1500"/>
    <n v="600"/>
    <n v="0"/>
    <n v="5"/>
    <m/>
    <s v="РК"/>
    <x v="0"/>
    <x v="0"/>
  </r>
  <r>
    <x v="2"/>
    <n v="10"/>
    <s v="ТОВАР 5"/>
    <n v="0"/>
    <n v="1"/>
    <n v="1550"/>
    <n v="150"/>
    <n v="1400"/>
    <n v="500"/>
    <n v="0"/>
    <n v="4"/>
    <m/>
    <s v="РК"/>
    <x v="5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dataOnRows="1" applyNumberFormats="0" applyBorderFormats="0" applyFontFormats="0" applyPatternFormats="0" applyAlignmentFormats="0" applyWidthHeightFormats="1" dataCaption="Данные" updatedVersion="4" showDrill="0" showMemberPropertyTips="0" showDataTips="0" useAutoFormatting="1" itemPrintTitles="1" createdVersion="1" indent="0" compact="0" compactData="0" gridDropZones="1">
  <location ref="A3:C10" firstHeaderRow="2" firstDataRow="2" firstDataCol="2" rowPageCount="1" colPageCount="1"/>
  <pivotFields count="15">
    <pivotField axis="axisPage" compact="0" outline="0" subtotalTop="0" multipleItemSelectionAllowed="1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compact="0" numFmtId="44" outline="0" subtotalTop="0" showAll="0" includeNewItemsInFilter="1"/>
    <pivotField compact="0" numFmtId="44" outline="0" subtotalTop="0" showAll="0" includeNewItemsInFilter="1"/>
    <pivotField compact="0" numFmtId="44" outline="0" subtotalTop="0" showAll="0" includeNewItemsInFilter="1"/>
    <pivotField compact="0" numFmtId="44" outline="0" subtotalTop="0" showAll="0" includeNewItemsInFilter="1"/>
    <pivotField compact="0" numFmtId="164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defaultSubtotal="0">
      <items count="6">
        <item x="4"/>
        <item x="3"/>
        <item x="5"/>
        <item x="2"/>
        <item x="1"/>
        <item h="1" x="0"/>
      </items>
    </pivotField>
    <pivotField axis="axisRow" compact="0" outline="0" subtotalTop="0" showAll="0" includeNewItemsInFilter="1" defaultSubtotal="0">
      <items count="6">
        <item x="0"/>
        <item x="2"/>
        <item x="1"/>
        <item x="3"/>
        <item x="4"/>
        <item x="5"/>
      </items>
    </pivotField>
  </pivotFields>
  <rowFields count="2">
    <field x="13"/>
    <field x="14"/>
  </rowFields>
  <rowItems count="6">
    <i>
      <x/>
      <x v="4"/>
    </i>
    <i>
      <x v="1"/>
      <x v="3"/>
    </i>
    <i>
      <x v="2"/>
      <x v="5"/>
    </i>
    <i>
      <x v="3"/>
      <x v="1"/>
    </i>
    <i>
      <x v="4"/>
      <x v="2"/>
    </i>
    <i t="grand">
      <x/>
    </i>
  </rowItems>
  <colItems count="1">
    <i/>
  </colItems>
  <pageFields count="1">
    <pageField fld="0" hier="-1"/>
  </pageFields>
  <dataFields count="1">
    <dataField name="Сумма по полю ОСТАТОК" fld="10" baseField="0" baseItem="0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ОТЧЕТ" cacheId="0" applyNumberFormats="0" applyBorderFormats="0" applyFontFormats="0" applyPatternFormats="0" applyAlignmentFormats="0" applyWidthHeightFormats="1" dataCaption="Значения" updatedVersion="4" minRefreshableVersion="3" showDrill="0" enableDrill="0" useAutoFormatting="1" colGrandTotals="0" itemPrintTitles="1" createdVersion="4" indent="0" compact="0" compactData="0" multipleFieldFilters="0" rowHeaderCaption="№">
  <location ref="A4:E12" firstHeaderRow="0" firstDataRow="1" firstDataCol="3" rowPageCount="1" colPageCount="1"/>
  <pivotFields count="13">
    <pivotField axis="axisPage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5">
        <item x="4"/>
        <item x="0"/>
        <item x="1"/>
        <item x="2"/>
        <item x="3"/>
      </items>
    </pivotField>
    <pivotField axis="axisRow" compact="0" outline="0" showAll="0" defaultSubtotal="0">
      <items count="6">
        <item n="ТОВАР 5" x="4"/>
        <item m="1" x="5"/>
        <item n="ТОВАР 1" x="0"/>
        <item n="ТОВАР 2" x="1"/>
        <item n="ТОВАР 3" x="2"/>
        <item n="ТОВАР 4" x="3"/>
      </items>
    </pivotField>
    <pivotField dataField="1" compact="0" numFmtId="164" outline="0" showAll="0" defaultSubtotal="0"/>
    <pivotField dataField="1" compact="0" outline="0" showAll="0" defaultSubtotal="0"/>
    <pivotField compact="0" numFmtId="44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numFmtId="164" outline="0" showAll="0" defaultSubtotal="0">
      <items count="4">
        <item x="3"/>
        <item x="2"/>
        <item x="0"/>
        <item x="1"/>
      </items>
    </pivotField>
    <pivotField compact="0" outline="0" showAll="0" defaultSubtotal="0"/>
    <pivotField compact="0" outline="0" showAll="0" defaultSubtotal="0"/>
  </pivotFields>
  <rowFields count="3">
    <field x="1"/>
    <field x="2"/>
    <field x="10"/>
  </rowFields>
  <rowItems count="8">
    <i>
      <x/>
      <x/>
      <x/>
    </i>
    <i r="2">
      <x v="2"/>
    </i>
    <i>
      <x v="1"/>
      <x v="2"/>
      <x v="1"/>
    </i>
    <i r="2">
      <x v="2"/>
    </i>
    <i>
      <x v="2"/>
      <x v="3"/>
      <x v="3"/>
    </i>
    <i>
      <x v="3"/>
      <x v="4"/>
      <x v="1"/>
    </i>
    <i>
      <x v="4"/>
      <x v="5"/>
      <x v="1"/>
    </i>
    <i t="grand">
      <x/>
    </i>
  </rowItems>
  <colFields count="1">
    <field x="-2"/>
  </colFields>
  <colItems count="2">
    <i>
      <x/>
    </i>
    <i i="1">
      <x v="1"/>
    </i>
  </colItems>
  <pageFields count="1">
    <pageField fld="0" hier="0"/>
  </pageFields>
  <dataFields count="2">
    <dataField name=" ПРИХОД" fld="3" baseField="0" baseItem="0"/>
    <dataField name=" ПРОДАНО" fld="4" baseField="0" baseItem="0"/>
  </dataFields>
  <formats count="2">
    <format dxfId="3">
      <pivotArea dataOnly="0" outline="0" collapsedLevelsAreSubtotals="1" fieldPosition="0">
        <references count="1">
          <reference field="4294967294" count="1">
            <x v="0"/>
          </reference>
        </references>
      </pivotArea>
    </format>
    <format dxfId="2">
      <pivotArea dataOnly="0" outline="0" collapsedLevelsAreSubtotals="1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ЖУРНАЛ_КОРЕЯ_РЕАЛ" displayName="ЖУРНАЛ_КОРЕЯ_РЕАЛ" ref="A2:O9" totalsRowShown="0">
  <autoFilter ref="A2:O9"/>
  <tableColumns count="15">
    <tableColumn id="1" name="ДАТА" dataDxfId="14"/>
    <tableColumn id="2" name="№"/>
    <tableColumn id="3" name="НАИМЕНОВАНИЕ"/>
    <tableColumn id="4" name="ПРИХОД" dataDxfId="13"/>
    <tableColumn id="5" name="ПРОДАНО" dataDxfId="12"/>
    <tableColumn id="6" name="ЦЕНА" dataDxfId="11" dataCellStyle="Денежный"/>
    <tableColumn id="7" name="СКИДКА" dataDxfId="10" dataCellStyle="Денежный"/>
    <tableColumn id="8" name="СУММА" dataDxfId="9" dataCellStyle="Денежный"/>
    <tableColumn id="11" name="ПРИБЫЛЬ" dataDxfId="8" dataCellStyle="Денежный"/>
    <tableColumn id="9" name="ПЕРЕМЕЩЕНИЕ" dataDxfId="7"/>
    <tableColumn id="10" name="ОСТАТОК" dataDxfId="6"/>
    <tableColumn id="12" name="ВОЗВРАТ" dataDxfId="5" dataCellStyle="Денежный"/>
    <tableColumn id="13" name="ГДЕ" dataDxfId="4" dataCellStyle="Денежный"/>
    <tableColumn id="14" name="Столбец1" dataDxfId="1">
      <calculatedColumnFormula>IF(COUNTIF(B3:B$9,B3)=1,B3,"")</calculatedColumnFormula>
    </tableColumn>
    <tableColumn id="15" name="Столбец2" dataDxfId="0">
      <calculatedColumnFormula>IF(COUNTIF(C3:C$9,C3)=1,C3,"")</calculatedColumnFormula>
    </tableColumn>
  </tableColumns>
  <tableStyleInfo name="TableStyleDark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E4" sqref="E4"/>
    </sheetView>
  </sheetViews>
  <sheetFormatPr defaultRowHeight="15" x14ac:dyDescent="0.25"/>
  <cols>
    <col min="1" max="1" width="12" bestFit="1" customWidth="1"/>
    <col min="2" max="2" width="12" customWidth="1"/>
    <col min="3" max="3" width="5.140625" customWidth="1"/>
  </cols>
  <sheetData>
    <row r="1" spans="1:3" x14ac:dyDescent="0.25">
      <c r="A1" s="18" t="s">
        <v>0</v>
      </c>
      <c r="B1" s="19" t="s">
        <v>24</v>
      </c>
    </row>
    <row r="3" spans="1:3" x14ac:dyDescent="0.25">
      <c r="A3" s="12" t="s">
        <v>29</v>
      </c>
      <c r="B3" s="11"/>
      <c r="C3" s="15"/>
    </row>
    <row r="4" spans="1:3" x14ac:dyDescent="0.25">
      <c r="A4" s="12" t="s">
        <v>27</v>
      </c>
      <c r="B4" s="12" t="s">
        <v>28</v>
      </c>
      <c r="C4" s="15" t="s">
        <v>30</v>
      </c>
    </row>
    <row r="5" spans="1:3" x14ac:dyDescent="0.25">
      <c r="A5" s="10">
        <v>3</v>
      </c>
      <c r="B5" s="10" t="s">
        <v>21</v>
      </c>
      <c r="C5" s="16">
        <v>3</v>
      </c>
    </row>
    <row r="6" spans="1:3" x14ac:dyDescent="0.25">
      <c r="A6" s="10">
        <v>7</v>
      </c>
      <c r="B6" s="10" t="s">
        <v>20</v>
      </c>
      <c r="C6" s="16">
        <v>3</v>
      </c>
    </row>
    <row r="7" spans="1:3" x14ac:dyDescent="0.25">
      <c r="A7" s="10">
        <v>10</v>
      </c>
      <c r="B7" s="10" t="s">
        <v>22</v>
      </c>
      <c r="C7" s="16">
        <v>4</v>
      </c>
    </row>
    <row r="8" spans="1:3" x14ac:dyDescent="0.25">
      <c r="A8" s="10">
        <v>11</v>
      </c>
      <c r="B8" s="10" t="s">
        <v>18</v>
      </c>
      <c r="C8" s="16">
        <v>3</v>
      </c>
    </row>
    <row r="9" spans="1:3" x14ac:dyDescent="0.25">
      <c r="A9" s="10">
        <v>12</v>
      </c>
      <c r="B9" s="10" t="s">
        <v>19</v>
      </c>
      <c r="C9" s="16">
        <v>0</v>
      </c>
    </row>
    <row r="10" spans="1:3" x14ac:dyDescent="0.25">
      <c r="A10" s="13" t="s">
        <v>23</v>
      </c>
      <c r="B10" s="14"/>
      <c r="C10" s="17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V10"/>
  <sheetViews>
    <sheetView showGridLines="0" zoomScale="115" zoomScaleNormal="115" workbookViewId="0">
      <pane ySplit="2" topLeftCell="A3" activePane="bottomLeft" state="frozen"/>
      <selection activeCell="E5" sqref="E5"/>
      <selection pane="bottomLeft" activeCell="N2" sqref="N2"/>
    </sheetView>
  </sheetViews>
  <sheetFormatPr defaultColWidth="0" defaultRowHeight="15" customHeight="1" zeroHeight="1" x14ac:dyDescent="0.25"/>
  <cols>
    <col min="1" max="1" width="10.5703125" bestFit="1" customWidth="1"/>
    <col min="2" max="2" width="5.5703125" bestFit="1" customWidth="1"/>
    <col min="3" max="3" width="10.140625" customWidth="1"/>
    <col min="4" max="4" width="6.28515625" customWidth="1"/>
    <col min="5" max="5" width="12.5703125" bestFit="1" customWidth="1"/>
    <col min="6" max="6" width="11.5703125" bestFit="1" customWidth="1"/>
    <col min="7" max="7" width="10.85546875" bestFit="1" customWidth="1"/>
    <col min="8" max="8" width="12.28515625" bestFit="1" customWidth="1"/>
    <col min="9" max="9" width="12.28515625" customWidth="1"/>
    <col min="10" max="10" width="3.7109375" customWidth="1"/>
    <col min="11" max="11" width="11.7109375" bestFit="1" customWidth="1"/>
    <col min="12" max="12" width="11.42578125" bestFit="1" customWidth="1"/>
    <col min="13" max="13" width="6.5703125" bestFit="1" customWidth="1"/>
    <col min="14" max="255" width="9.140625" customWidth="1"/>
    <col min="256" max="256" width="9.5703125" customWidth="1"/>
    <col min="257" max="16384" width="9.140625" hidden="1"/>
  </cols>
  <sheetData>
    <row r="1" spans="1:15" x14ac:dyDescent="0.25"/>
    <row r="2" spans="1:15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27</v>
      </c>
      <c r="O2" t="s">
        <v>28</v>
      </c>
    </row>
    <row r="3" spans="1:15" x14ac:dyDescent="0.25">
      <c r="A3" s="1" t="s">
        <v>13</v>
      </c>
      <c r="B3">
        <v>11</v>
      </c>
      <c r="C3" t="s">
        <v>18</v>
      </c>
      <c r="D3" s="2">
        <v>0</v>
      </c>
      <c r="E3" s="2">
        <v>1</v>
      </c>
      <c r="F3" s="5">
        <v>1350</v>
      </c>
      <c r="G3" s="5">
        <v>50</v>
      </c>
      <c r="H3" s="5">
        <v>1300</v>
      </c>
      <c r="I3" s="5">
        <v>600</v>
      </c>
      <c r="J3" s="3">
        <v>0</v>
      </c>
      <c r="K3" s="4">
        <v>4</v>
      </c>
      <c r="L3" s="6"/>
      <c r="M3" s="7" t="s">
        <v>15</v>
      </c>
      <c r="N3" t="str">
        <f>IF(COUNTIF(B3:B$9,B3)=1,B3,"")</f>
        <v/>
      </c>
      <c r="O3" t="str">
        <f>IF(COUNTIF(C3:C$9,C3)=1,C3,"")</f>
        <v/>
      </c>
    </row>
    <row r="4" spans="1:15" x14ac:dyDescent="0.25">
      <c r="A4" s="1" t="s">
        <v>16</v>
      </c>
      <c r="B4">
        <v>12</v>
      </c>
      <c r="C4" t="s">
        <v>19</v>
      </c>
      <c r="D4" s="2">
        <v>0</v>
      </c>
      <c r="E4" s="2">
        <v>1</v>
      </c>
      <c r="F4" s="5">
        <v>2000</v>
      </c>
      <c r="G4" s="5">
        <v>50</v>
      </c>
      <c r="H4" s="5">
        <v>1950</v>
      </c>
      <c r="I4" s="5">
        <v>850</v>
      </c>
      <c r="J4" s="3">
        <v>0</v>
      </c>
      <c r="K4" s="4">
        <v>0</v>
      </c>
      <c r="L4" s="6"/>
      <c r="M4" s="7" t="s">
        <v>15</v>
      </c>
      <c r="N4">
        <f>IF(COUNTIF(B4:B$9,B4)=1,B4,"")</f>
        <v>12</v>
      </c>
      <c r="O4" t="str">
        <f>IF(COUNTIF(C4:C$9,C4)=1,C4,"")</f>
        <v>ТОВАР 2</v>
      </c>
    </row>
    <row r="5" spans="1:15" x14ac:dyDescent="0.25">
      <c r="A5" s="1" t="s">
        <v>16</v>
      </c>
      <c r="B5">
        <v>11</v>
      </c>
      <c r="C5" t="s">
        <v>18</v>
      </c>
      <c r="D5" s="2">
        <v>0</v>
      </c>
      <c r="E5" s="2">
        <v>1</v>
      </c>
      <c r="F5" s="5">
        <v>1350</v>
      </c>
      <c r="G5" s="5">
        <v>50</v>
      </c>
      <c r="H5" s="5">
        <v>1300</v>
      </c>
      <c r="I5" s="5">
        <v>600</v>
      </c>
      <c r="J5" s="3">
        <v>0</v>
      </c>
      <c r="K5" s="4">
        <v>3</v>
      </c>
      <c r="L5" s="6"/>
      <c r="M5" s="7" t="s">
        <v>15</v>
      </c>
      <c r="N5">
        <f>IF(COUNTIF(B5:B$9,B5)=1,B5,"")</f>
        <v>11</v>
      </c>
      <c r="O5" t="str">
        <f>IF(COUNTIF(C5:C$9,C5)=1,C5,"")</f>
        <v>ТОВАР 1</v>
      </c>
    </row>
    <row r="6" spans="1:15" x14ac:dyDescent="0.25">
      <c r="A6" s="1" t="s">
        <v>17</v>
      </c>
      <c r="B6">
        <v>7</v>
      </c>
      <c r="C6" t="s">
        <v>20</v>
      </c>
      <c r="D6" s="2">
        <v>0</v>
      </c>
      <c r="E6" s="2">
        <v>1</v>
      </c>
      <c r="F6" s="5">
        <v>1550</v>
      </c>
      <c r="G6" s="5">
        <v>50</v>
      </c>
      <c r="H6" s="5">
        <v>1500</v>
      </c>
      <c r="I6" s="5">
        <v>600</v>
      </c>
      <c r="J6" s="3">
        <v>0</v>
      </c>
      <c r="K6" s="4">
        <v>3</v>
      </c>
      <c r="L6" s="6"/>
      <c r="M6" s="7" t="s">
        <v>14</v>
      </c>
      <c r="N6">
        <f>IF(COUNTIF(B6:B$9,B6)=1,B6,"")</f>
        <v>7</v>
      </c>
      <c r="O6" t="str">
        <f>IF(COUNTIF(C6:C$9,C6)=1,C6,"")</f>
        <v>ТОВАР 3</v>
      </c>
    </row>
    <row r="7" spans="1:15" x14ac:dyDescent="0.25">
      <c r="A7" s="1" t="s">
        <v>17</v>
      </c>
      <c r="B7">
        <v>3</v>
      </c>
      <c r="C7" t="s">
        <v>21</v>
      </c>
      <c r="D7" s="2">
        <v>0</v>
      </c>
      <c r="E7" s="2">
        <v>1</v>
      </c>
      <c r="F7" s="5">
        <v>3100</v>
      </c>
      <c r="G7" s="5">
        <v>100</v>
      </c>
      <c r="H7" s="5">
        <v>3000</v>
      </c>
      <c r="I7" s="5">
        <v>1000</v>
      </c>
      <c r="J7" s="3">
        <v>0</v>
      </c>
      <c r="K7" s="4">
        <v>3</v>
      </c>
      <c r="L7" s="6"/>
      <c r="M7" s="7" t="s">
        <v>15</v>
      </c>
      <c r="N7">
        <f>IF(COUNTIF(B7:B$9,B7)=1,B7,"")</f>
        <v>3</v>
      </c>
      <c r="O7" t="str">
        <f>IF(COUNTIF(C7:C$9,C7)=1,C7,"")</f>
        <v>ТОВАР 4</v>
      </c>
    </row>
    <row r="8" spans="1:15" x14ac:dyDescent="0.25">
      <c r="A8" s="1" t="s">
        <v>17</v>
      </c>
      <c r="B8">
        <v>10</v>
      </c>
      <c r="C8" t="s">
        <v>22</v>
      </c>
      <c r="D8" s="2">
        <v>0</v>
      </c>
      <c r="E8" s="2">
        <v>1</v>
      </c>
      <c r="F8" s="5">
        <v>1550</v>
      </c>
      <c r="G8" s="5">
        <v>50</v>
      </c>
      <c r="H8" s="5">
        <v>1500</v>
      </c>
      <c r="I8" s="5">
        <v>600</v>
      </c>
      <c r="J8" s="3">
        <v>0</v>
      </c>
      <c r="K8" s="4">
        <v>5</v>
      </c>
      <c r="L8" s="6"/>
      <c r="M8" s="7" t="s">
        <v>15</v>
      </c>
      <c r="N8" t="str">
        <f>IF(COUNTIF(B8:B$9,B8)=1,B8,"")</f>
        <v/>
      </c>
      <c r="O8" t="str">
        <f>IF(COUNTIF(C8:C$9,C8)=1,C8,"")</f>
        <v/>
      </c>
    </row>
    <row r="9" spans="1:15" x14ac:dyDescent="0.25">
      <c r="A9" s="1" t="s">
        <v>17</v>
      </c>
      <c r="B9">
        <v>10</v>
      </c>
      <c r="C9" t="s">
        <v>22</v>
      </c>
      <c r="D9" s="2">
        <v>0</v>
      </c>
      <c r="E9" s="2">
        <v>1</v>
      </c>
      <c r="F9" s="5">
        <v>1550</v>
      </c>
      <c r="G9" s="5">
        <v>150</v>
      </c>
      <c r="H9" s="5">
        <v>1400</v>
      </c>
      <c r="I9" s="5">
        <v>500</v>
      </c>
      <c r="J9" s="3">
        <v>0</v>
      </c>
      <c r="K9" s="4">
        <v>4</v>
      </c>
      <c r="L9" s="6"/>
      <c r="M9" s="7" t="s">
        <v>15</v>
      </c>
      <c r="N9">
        <f>IF(COUNTIF(B9:B$9,B9)=1,B9,"")</f>
        <v>10</v>
      </c>
      <c r="O9" t="str">
        <f>IF(COUNTIF(C9:C$9,C9)=1,C9,"")</f>
        <v>ТОВАР 5</v>
      </c>
    </row>
    <row r="10" spans="1:15" ht="15" hidden="1" customHeight="1" x14ac:dyDescent="0.25"/>
  </sheetData>
  <conditionalFormatting sqref="A3:M9">
    <cfRule type="notContainsErrors" dxfId="16" priority="3">
      <formula>NOT(ISERROR(A3))</formula>
    </cfRule>
  </conditionalFormatting>
  <conditionalFormatting sqref="M3:M9">
    <cfRule type="expression" dxfId="15" priority="5" stopIfTrue="1">
      <formula>NOT(ISERROR(SEARCH("МРК",M3)))</formula>
    </cfRule>
  </conditionalFormatting>
  <pageMargins left="0.23622047244094491" right="0.23622047244094491" top="0.35433070866141736" bottom="0.35433070866141736" header="0.11811023622047245" footer="0.11811023622047245"/>
  <pageSetup paperSize="9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0000"/>
  </sheetPr>
  <dimension ref="A2:W12"/>
  <sheetViews>
    <sheetView zoomScale="160" zoomScaleNormal="160" workbookViewId="0">
      <selection activeCell="C7" sqref="C7"/>
    </sheetView>
  </sheetViews>
  <sheetFormatPr defaultColWidth="0" defaultRowHeight="15" customHeight="1" x14ac:dyDescent="0.25"/>
  <cols>
    <col min="1" max="1" width="11.85546875" bestFit="1" customWidth="1"/>
    <col min="2" max="2" width="19.140625" bestFit="1" customWidth="1"/>
    <col min="3" max="3" width="11.7109375" customWidth="1"/>
    <col min="4" max="4" width="9.28515625" customWidth="1"/>
    <col min="5" max="5" width="10.7109375" customWidth="1"/>
    <col min="6" max="21" width="5.7109375" customWidth="1"/>
    <col min="22" max="22" width="34.85546875" hidden="1" customWidth="1"/>
    <col min="23" max="23" width="28.85546875" hidden="1" customWidth="1"/>
    <col min="24" max="16384" width="9.140625" hidden="1"/>
  </cols>
  <sheetData>
    <row r="2" spans="1:5" x14ac:dyDescent="0.25">
      <c r="A2" s="8" t="s">
        <v>0</v>
      </c>
      <c r="B2" t="s">
        <v>24</v>
      </c>
    </row>
    <row r="4" spans="1:5" x14ac:dyDescent="0.25">
      <c r="A4" s="8" t="s">
        <v>1</v>
      </c>
      <c r="B4" s="8" t="s">
        <v>2</v>
      </c>
      <c r="C4" s="8" t="s">
        <v>10</v>
      </c>
      <c r="D4" s="9" t="s">
        <v>25</v>
      </c>
      <c r="E4" s="9" t="s">
        <v>26</v>
      </c>
    </row>
    <row r="5" spans="1:5" x14ac:dyDescent="0.25">
      <c r="A5">
        <v>10</v>
      </c>
      <c r="B5" t="s">
        <v>22</v>
      </c>
      <c r="C5" s="9">
        <v>5</v>
      </c>
      <c r="D5" s="9">
        <v>0</v>
      </c>
      <c r="E5" s="9">
        <v>1</v>
      </c>
    </row>
    <row r="6" spans="1:5" x14ac:dyDescent="0.25">
      <c r="C6" s="9">
        <v>4</v>
      </c>
      <c r="D6" s="9">
        <v>0</v>
      </c>
      <c r="E6" s="9">
        <v>1</v>
      </c>
    </row>
    <row r="7" spans="1:5" x14ac:dyDescent="0.25">
      <c r="A7">
        <v>11</v>
      </c>
      <c r="B7" t="s">
        <v>18</v>
      </c>
      <c r="C7" s="9">
        <v>3</v>
      </c>
      <c r="D7" s="9">
        <v>0</v>
      </c>
      <c r="E7" s="9">
        <v>1</v>
      </c>
    </row>
    <row r="8" spans="1:5" x14ac:dyDescent="0.25">
      <c r="C8" s="9">
        <v>4</v>
      </c>
      <c r="D8" s="9">
        <v>0</v>
      </c>
      <c r="E8" s="9">
        <v>1</v>
      </c>
    </row>
    <row r="9" spans="1:5" x14ac:dyDescent="0.25">
      <c r="A9">
        <v>12</v>
      </c>
      <c r="B9" t="s">
        <v>19</v>
      </c>
      <c r="C9" s="9">
        <v>0</v>
      </c>
      <c r="D9" s="9">
        <v>0</v>
      </c>
      <c r="E9" s="9">
        <v>1</v>
      </c>
    </row>
    <row r="10" spans="1:5" x14ac:dyDescent="0.25">
      <c r="A10">
        <v>7</v>
      </c>
      <c r="B10" t="s">
        <v>20</v>
      </c>
      <c r="C10" s="9">
        <v>3</v>
      </c>
      <c r="D10" s="9">
        <v>0</v>
      </c>
      <c r="E10" s="9">
        <v>1</v>
      </c>
    </row>
    <row r="11" spans="1:5" x14ac:dyDescent="0.25">
      <c r="A11">
        <v>3</v>
      </c>
      <c r="B11" t="s">
        <v>21</v>
      </c>
      <c r="C11" s="9">
        <v>3</v>
      </c>
      <c r="D11" s="9">
        <v>0</v>
      </c>
      <c r="E11" s="9">
        <v>1</v>
      </c>
    </row>
    <row r="12" spans="1:5" x14ac:dyDescent="0.25">
      <c r="A12" t="s">
        <v>23</v>
      </c>
      <c r="D12" s="9">
        <v>0</v>
      </c>
      <c r="E12" s="9">
        <v>7</v>
      </c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Журнал </vt:lpstr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Аксёнов</dc:creator>
  <cp:lastModifiedBy>HOME</cp:lastModifiedBy>
  <dcterms:created xsi:type="dcterms:W3CDTF">2011-09-08T12:47:26Z</dcterms:created>
  <dcterms:modified xsi:type="dcterms:W3CDTF">2011-09-09T15:06:48Z</dcterms:modified>
</cp:coreProperties>
</file>