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935" windowHeight="7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5" i="1"/>
  <c r="M2"/>
  <c r="L15"/>
  <c r="K15"/>
  <c r="J15"/>
  <c r="G15"/>
  <c r="F15"/>
  <c r="E15"/>
  <c r="I11"/>
  <c r="H11"/>
  <c r="I10"/>
  <c r="H10"/>
  <c r="I9"/>
  <c r="H9"/>
  <c r="I8"/>
  <c r="H8"/>
  <c r="I7"/>
  <c r="H7"/>
  <c r="I6"/>
  <c r="H6"/>
  <c r="I5"/>
  <c r="H5"/>
  <c r="I4"/>
  <c r="H4"/>
  <c r="I3"/>
  <c r="H3"/>
  <c r="I2"/>
  <c r="H2"/>
  <c r="I15"/>
  <c r="H15"/>
</calcChain>
</file>

<file path=xl/sharedStrings.xml><?xml version="1.0" encoding="utf-8"?>
<sst xmlns="http://schemas.openxmlformats.org/spreadsheetml/2006/main" count="33" uniqueCount="17">
  <si>
    <t>Наименование</t>
  </si>
  <si>
    <t>Размер</t>
  </si>
  <si>
    <t>Поставщик</t>
  </si>
  <si>
    <t>Дата поступления</t>
  </si>
  <si>
    <t>Кол-во поступлений</t>
  </si>
  <si>
    <t>Цена закупки</t>
  </si>
  <si>
    <t>Цена розница</t>
  </si>
  <si>
    <t>Прибыль предварительная</t>
  </si>
  <si>
    <t>% наценки</t>
  </si>
  <si>
    <t>Дата продажи</t>
  </si>
  <si>
    <t>Кол-во продаж</t>
  </si>
  <si>
    <t>Скидка</t>
  </si>
  <si>
    <t>Прибыль</t>
  </si>
  <si>
    <t>Садовод</t>
  </si>
  <si>
    <t>Жилет 8250</t>
  </si>
  <si>
    <t>Блузон 8251</t>
  </si>
  <si>
    <t>Юбка 8252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</si>
</sst>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right" vertical="top"/>
    </xf>
    <xf numFmtId="4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L12" sqref="L12"/>
    </sheetView>
  </sheetViews>
  <sheetFormatPr defaultRowHeight="15"/>
  <cols>
    <col min="1" max="1" width="20.42578125" customWidth="1"/>
    <col min="2" max="3" width="5.5703125" customWidth="1"/>
    <col min="4" max="4" width="11.28515625" customWidth="1"/>
    <col min="5" max="5" width="9" style="14" customWidth="1"/>
    <col min="6" max="6" width="9.28515625" bestFit="1" customWidth="1"/>
    <col min="7" max="7" width="10" bestFit="1" customWidth="1"/>
    <col min="8" max="9" width="11.140625" customWidth="1"/>
    <col min="10" max="10" width="16.28515625" customWidth="1"/>
    <col min="11" max="11" width="8" customWidth="1"/>
    <col min="13" max="13" width="11.140625" customWidth="1"/>
  </cols>
  <sheetData>
    <row r="1" spans="1:13" s="2" customFormat="1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8" t="s">
        <v>14</v>
      </c>
      <c r="B2" s="3"/>
      <c r="C2" s="3" t="s">
        <v>13</v>
      </c>
      <c r="D2" s="4">
        <v>41124</v>
      </c>
      <c r="E2" s="9">
        <v>1</v>
      </c>
      <c r="F2" s="10">
        <v>950</v>
      </c>
      <c r="G2" s="6">
        <v>2100</v>
      </c>
      <c r="H2" s="7">
        <f t="shared" ref="H2:H11" si="0">G2-F2</f>
        <v>1150</v>
      </c>
      <c r="I2" s="7">
        <f t="shared" ref="I2:I11" si="1">(G2/F2-1)*100</f>
        <v>121.05263157894738</v>
      </c>
      <c r="J2" s="4">
        <v>41126</v>
      </c>
      <c r="K2" s="3">
        <v>1</v>
      </c>
      <c r="L2" s="3">
        <v>100</v>
      </c>
      <c r="M2" s="7">
        <f>G2-F2-L2</f>
        <v>1050</v>
      </c>
    </row>
    <row r="3" spans="1:13">
      <c r="A3" s="8" t="s">
        <v>14</v>
      </c>
      <c r="B3" s="3"/>
      <c r="C3" s="3" t="s">
        <v>13</v>
      </c>
      <c r="D3" s="4">
        <v>41124</v>
      </c>
      <c r="E3" s="9">
        <v>1</v>
      </c>
      <c r="F3" s="10">
        <v>950</v>
      </c>
      <c r="G3" s="6">
        <v>2100</v>
      </c>
      <c r="H3" s="7">
        <f t="shared" si="0"/>
        <v>1150</v>
      </c>
      <c r="I3" s="7">
        <f t="shared" si="1"/>
        <v>121.05263157894738</v>
      </c>
      <c r="J3" s="4">
        <v>41126</v>
      </c>
      <c r="K3" s="3">
        <v>1</v>
      </c>
      <c r="L3" s="3"/>
      <c r="M3" s="7"/>
    </row>
    <row r="4" spans="1:13">
      <c r="A4" s="8" t="s">
        <v>15</v>
      </c>
      <c r="B4" s="3"/>
      <c r="C4" s="3" t="s">
        <v>13</v>
      </c>
      <c r="D4" s="4">
        <v>41124</v>
      </c>
      <c r="E4" s="9">
        <v>1</v>
      </c>
      <c r="F4" s="10">
        <v>550</v>
      </c>
      <c r="G4" s="6">
        <v>1100</v>
      </c>
      <c r="H4" s="7">
        <f t="shared" si="0"/>
        <v>550</v>
      </c>
      <c r="I4" s="7">
        <f t="shared" si="1"/>
        <v>100</v>
      </c>
      <c r="J4" s="3"/>
      <c r="K4" s="3"/>
      <c r="L4" s="3"/>
      <c r="M4" s="7"/>
    </row>
    <row r="5" spans="1:13">
      <c r="A5" s="8" t="s">
        <v>15</v>
      </c>
      <c r="B5" s="3"/>
      <c r="C5" s="3" t="s">
        <v>13</v>
      </c>
      <c r="D5" s="4">
        <v>41124</v>
      </c>
      <c r="E5" s="9">
        <v>1</v>
      </c>
      <c r="F5" s="10">
        <v>550</v>
      </c>
      <c r="G5" s="6">
        <v>1100</v>
      </c>
      <c r="H5" s="7">
        <f t="shared" si="0"/>
        <v>550</v>
      </c>
      <c r="I5" s="7">
        <f t="shared" si="1"/>
        <v>100</v>
      </c>
      <c r="J5" s="4">
        <v>41126</v>
      </c>
      <c r="K5" s="3">
        <v>1</v>
      </c>
      <c r="L5" s="3">
        <v>150</v>
      </c>
      <c r="M5" s="7"/>
    </row>
    <row r="6" spans="1:13">
      <c r="A6" s="8" t="s">
        <v>15</v>
      </c>
      <c r="B6" s="3"/>
      <c r="C6" s="3" t="s">
        <v>13</v>
      </c>
      <c r="D6" s="4">
        <v>41124</v>
      </c>
      <c r="E6" s="9">
        <v>1</v>
      </c>
      <c r="F6" s="10">
        <v>550</v>
      </c>
      <c r="G6" s="6">
        <v>1100</v>
      </c>
      <c r="H6" s="7">
        <f t="shared" si="0"/>
        <v>550</v>
      </c>
      <c r="I6" s="7">
        <f t="shared" si="1"/>
        <v>100</v>
      </c>
      <c r="J6" s="3"/>
      <c r="K6" s="3"/>
      <c r="L6" s="3"/>
      <c r="M6" s="7"/>
    </row>
    <row r="7" spans="1:13">
      <c r="A7" s="8" t="s">
        <v>15</v>
      </c>
      <c r="B7" s="3"/>
      <c r="C7" s="3" t="s">
        <v>13</v>
      </c>
      <c r="D7" s="4">
        <v>41124</v>
      </c>
      <c r="E7" s="9">
        <v>1</v>
      </c>
      <c r="F7" s="10">
        <v>550</v>
      </c>
      <c r="G7" s="6">
        <v>1100</v>
      </c>
      <c r="H7" s="7">
        <f t="shared" si="0"/>
        <v>550</v>
      </c>
      <c r="I7" s="7">
        <f t="shared" si="1"/>
        <v>100</v>
      </c>
      <c r="J7" s="3"/>
      <c r="K7" s="3"/>
      <c r="L7" s="3"/>
      <c r="M7" s="7"/>
    </row>
    <row r="8" spans="1:13">
      <c r="A8" s="8" t="s">
        <v>15</v>
      </c>
      <c r="B8" s="3"/>
      <c r="C8" s="3" t="s">
        <v>13</v>
      </c>
      <c r="D8" s="4">
        <v>41124</v>
      </c>
      <c r="E8" s="9">
        <v>1</v>
      </c>
      <c r="F8" s="10">
        <v>550</v>
      </c>
      <c r="G8" s="6">
        <v>1100</v>
      </c>
      <c r="H8" s="7">
        <f t="shared" si="0"/>
        <v>550</v>
      </c>
      <c r="I8" s="7">
        <f t="shared" si="1"/>
        <v>100</v>
      </c>
      <c r="J8" s="3"/>
      <c r="K8" s="3"/>
      <c r="L8" s="3"/>
      <c r="M8" s="7"/>
    </row>
    <row r="9" spans="1:13">
      <c r="A9" s="8" t="s">
        <v>16</v>
      </c>
      <c r="B9" s="3"/>
      <c r="C9" s="3" t="s">
        <v>13</v>
      </c>
      <c r="D9" s="4">
        <v>41124</v>
      </c>
      <c r="E9" s="9">
        <v>1</v>
      </c>
      <c r="F9" s="10">
        <v>450</v>
      </c>
      <c r="G9" s="6">
        <v>1200</v>
      </c>
      <c r="H9" s="7">
        <f t="shared" si="0"/>
        <v>750</v>
      </c>
      <c r="I9" s="7">
        <f t="shared" si="1"/>
        <v>166.66666666666666</v>
      </c>
      <c r="J9" s="3"/>
      <c r="K9" s="3">
        <v>1</v>
      </c>
      <c r="L9" s="3"/>
      <c r="M9" s="7"/>
    </row>
    <row r="10" spans="1:13">
      <c r="A10" s="8" t="s">
        <v>16</v>
      </c>
      <c r="B10" s="3"/>
      <c r="C10" s="3" t="s">
        <v>13</v>
      </c>
      <c r="D10" s="4">
        <v>41124</v>
      </c>
      <c r="E10" s="9">
        <v>1</v>
      </c>
      <c r="F10" s="10">
        <v>450</v>
      </c>
      <c r="G10" s="6">
        <v>1200</v>
      </c>
      <c r="H10" s="7">
        <f t="shared" si="0"/>
        <v>750</v>
      </c>
      <c r="I10" s="7">
        <f t="shared" si="1"/>
        <v>166.66666666666666</v>
      </c>
      <c r="J10" s="3"/>
      <c r="K10" s="3"/>
      <c r="L10" s="3"/>
      <c r="M10" s="7"/>
    </row>
    <row r="11" spans="1:13">
      <c r="A11" s="8" t="s">
        <v>16</v>
      </c>
      <c r="B11" s="3"/>
      <c r="C11" s="3" t="s">
        <v>13</v>
      </c>
      <c r="D11" s="4">
        <v>41124</v>
      </c>
      <c r="E11" s="9">
        <v>1</v>
      </c>
      <c r="F11" s="10">
        <v>450</v>
      </c>
      <c r="G11" s="6">
        <v>1200</v>
      </c>
      <c r="H11" s="7">
        <f t="shared" si="0"/>
        <v>750</v>
      </c>
      <c r="I11" s="7">
        <f t="shared" si="1"/>
        <v>166.66666666666666</v>
      </c>
      <c r="J11" s="3"/>
      <c r="K11" s="3">
        <v>1</v>
      </c>
      <c r="L11" s="3">
        <v>200</v>
      </c>
      <c r="M11" s="7"/>
    </row>
    <row r="12" spans="1:13">
      <c r="A12" s="3"/>
      <c r="B12" s="3"/>
      <c r="C12" s="3"/>
      <c r="D12" s="3"/>
      <c r="E12" s="5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5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5"/>
      <c r="F14" s="3"/>
      <c r="G14" s="3"/>
      <c r="H14" s="3"/>
      <c r="I14" s="3"/>
      <c r="J14" s="3"/>
      <c r="K14" s="3"/>
      <c r="L14" s="3"/>
      <c r="M14" s="3"/>
    </row>
    <row r="15" spans="1:13" s="13" customFormat="1">
      <c r="A15" s="11"/>
      <c r="B15" s="11"/>
      <c r="C15" s="11"/>
      <c r="D15" s="11"/>
      <c r="E15" s="12">
        <f>SUM(E2:E14)</f>
        <v>10</v>
      </c>
      <c r="F15" s="11">
        <f>SUM(F2:F14)</f>
        <v>6000</v>
      </c>
      <c r="G15" s="11">
        <f>SUM(G2:G14)</f>
        <v>13300</v>
      </c>
      <c r="H15" s="11">
        <f>SUM(H2:H14)</f>
        <v>7300</v>
      </c>
      <c r="I15" s="11">
        <f>AVERAGE(I2:I14)</f>
        <v>124.21052631578948</v>
      </c>
      <c r="J15" s="11">
        <f>SUM(J2:J14)</f>
        <v>123378</v>
      </c>
      <c r="K15" s="11">
        <f>SUM(K2:K14)</f>
        <v>5</v>
      </c>
      <c r="L15" s="11">
        <f>SUM(L2:L14)</f>
        <v>450</v>
      </c>
      <c r="M15" s="11">
        <f>SUM(M2:M14)</f>
        <v>1050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2012-08-05T18:54:35Z</dcterms:created>
  <dcterms:modified xsi:type="dcterms:W3CDTF">2012-08-05T19:00:11Z</dcterms:modified>
</cp:coreProperties>
</file>