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19815" windowHeight="8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2" i="1"/>
  <c r="N2"/>
  <c r="M2"/>
  <c r="K2"/>
</calcChain>
</file>

<file path=xl/sharedStrings.xml><?xml version="1.0" encoding="utf-8"?>
<sst xmlns="http://schemas.openxmlformats.org/spreadsheetml/2006/main" count="52" uniqueCount="24">
  <si>
    <t>вид сырья</t>
  </si>
  <si>
    <t>№ п.п.</t>
  </si>
  <si>
    <t>Дата поступления</t>
  </si>
  <si>
    <t xml:space="preserve">Наименование предприятия </t>
  </si>
  <si>
    <t>Наименование продукции по ГОСТ,ОСТ, ТУ</t>
  </si>
  <si>
    <t>Вес,                (мест, тонн)</t>
  </si>
  <si>
    <t>Период</t>
  </si>
  <si>
    <t>свинина за январь (личные попытки)</t>
  </si>
  <si>
    <t>свинина</t>
  </si>
  <si>
    <t>январь</t>
  </si>
  <si>
    <t>птица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</si>
  <si>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</si>
  <si>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</si>
  <si>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</si>
  <si>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</si>
  <si>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</si>
  <si>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</si>
  <si>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</si>
  <si>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</si>
  <si>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</si>
  <si>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</si>
  <si>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</si>
  <si>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кролик</t>
  </si>
  <si>
    <t>п/фабрикаты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</si>
</sst>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"/>
  </numFmts>
  <fonts count="6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64" fontId="0" fillId="3" borderId="1" xfId="0" applyNumberFormat="1" applyFill="1" applyBorder="1"/>
    <xf numFmtId="0" fontId="0" fillId="6" borderId="0" xfId="0" applyFill="1"/>
    <xf numFmtId="0" fontId="3" fillId="6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164" fontId="0" fillId="3" borderId="0" xfId="0" applyNumberFormat="1" applyFill="1" applyBorder="1"/>
    <xf numFmtId="1" fontId="0" fillId="3" borderId="0" xfId="0" applyNumberFormat="1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7" workbookViewId="0">
      <selection activeCell="I16" sqref="I16"/>
    </sheetView>
  </sheetViews>
  <sheetFormatPr defaultRowHeight="15"/>
  <cols>
    <col min="3" max="3" width="11.7109375" customWidth="1"/>
  </cols>
  <sheetData>
    <row r="1" spans="1:15" ht="168.7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I1" s="5" t="s">
        <v>6</v>
      </c>
      <c r="J1" s="5"/>
      <c r="K1" s="5"/>
      <c r="L1" s="5" t="s">
        <v>7</v>
      </c>
    </row>
    <row r="2" spans="1:15" ht="18.75">
      <c r="A2" s="6" t="s">
        <v>8</v>
      </c>
      <c r="B2" s="7">
        <v>1</v>
      </c>
      <c r="C2" s="8">
        <v>41278</v>
      </c>
      <c r="D2" s="9"/>
      <c r="E2" s="10"/>
      <c r="F2" s="11">
        <v>1</v>
      </c>
      <c r="H2" s="12" t="s">
        <v>9</v>
      </c>
      <c r="I2" s="13">
        <v>41275</v>
      </c>
      <c r="J2" s="13">
        <v>41305</v>
      </c>
      <c r="K2" s="14">
        <f>SUMPRODUCT((C2:C33&gt;=I2)*(C2:C33&lt;J2)*F2:F33)</f>
        <v>29</v>
      </c>
      <c r="L2" s="14"/>
      <c r="M2" s="14">
        <f>SUMPRODUCT(ISNUMBER(MATCH(H15,A2:A52,))*ISNUMBER(SUMPRODUCT((C2:C33&gt;=I2)*(C2:C33&lt;J2)*F2:F33)))</f>
        <v>1</v>
      </c>
      <c r="N2" s="15">
        <f>SUMPRODUCT((F2:F32)*(A2:A32=H15)*(IF(MONTH(C2:C32),1,0)))</f>
        <v>25</v>
      </c>
      <c r="O2">
        <f>SUMPRODUCT((F2:F32)*(A2:A32=H15)*(C2:C32&gt;=I2)*(C2:C32&lt;=J2))</f>
        <v>23</v>
      </c>
    </row>
    <row r="3" spans="1:15" ht="18.75">
      <c r="A3" s="6" t="s">
        <v>10</v>
      </c>
      <c r="B3" s="7">
        <v>2</v>
      </c>
      <c r="C3" s="8">
        <v>41278</v>
      </c>
      <c r="D3" s="9"/>
      <c r="E3" s="10"/>
      <c r="F3" s="11">
        <v>1</v>
      </c>
      <c r="H3" s="12" t="s">
        <v>11</v>
      </c>
      <c r="I3" s="13">
        <v>41306</v>
      </c>
      <c r="J3" s="13">
        <v>41333</v>
      </c>
      <c r="K3" s="5"/>
      <c r="L3" s="5"/>
    </row>
    <row r="4" spans="1:15" ht="18.75">
      <c r="A4" s="6" t="s">
        <v>10</v>
      </c>
      <c r="B4" s="7">
        <v>3</v>
      </c>
      <c r="C4" s="8">
        <v>41278</v>
      </c>
      <c r="D4" s="9"/>
      <c r="E4" s="10"/>
      <c r="F4" s="11">
        <v>1</v>
      </c>
      <c r="H4" s="12" t="s">
        <v>12</v>
      </c>
      <c r="I4" s="13">
        <v>41334</v>
      </c>
      <c r="J4" s="13">
        <v>41364</v>
      </c>
      <c r="K4" s="5"/>
      <c r="L4" s="5"/>
    </row>
    <row r="5" spans="1:15" ht="18.75">
      <c r="A5" s="6" t="s">
        <v>10</v>
      </c>
      <c r="B5" s="7">
        <v>4</v>
      </c>
      <c r="C5" s="8">
        <v>41278</v>
      </c>
      <c r="D5" s="9"/>
      <c r="E5" s="10"/>
      <c r="F5" s="11">
        <v>1</v>
      </c>
      <c r="H5" s="12" t="s">
        <v>13</v>
      </c>
      <c r="I5" s="13">
        <v>41365</v>
      </c>
      <c r="J5" s="13">
        <v>41394</v>
      </c>
      <c r="K5" s="5"/>
      <c r="L5" s="5"/>
    </row>
    <row r="6" spans="1:15" ht="18.75">
      <c r="A6" s="6" t="s">
        <v>8</v>
      </c>
      <c r="B6" s="7">
        <v>5</v>
      </c>
      <c r="C6" s="8">
        <v>41278</v>
      </c>
      <c r="D6" s="9"/>
      <c r="E6" s="10"/>
      <c r="F6" s="11">
        <v>1</v>
      </c>
      <c r="H6" s="12" t="s">
        <v>14</v>
      </c>
      <c r="I6" s="13">
        <v>41395</v>
      </c>
      <c r="J6" s="13">
        <v>41425</v>
      </c>
      <c r="K6" s="5"/>
      <c r="L6" s="5"/>
    </row>
    <row r="7" spans="1:15" ht="18.75">
      <c r="A7" s="6" t="s">
        <v>10</v>
      </c>
      <c r="B7" s="7">
        <v>6</v>
      </c>
      <c r="C7" s="8">
        <v>41278</v>
      </c>
      <c r="D7" s="9"/>
      <c r="E7" s="10"/>
      <c r="F7" s="11">
        <v>1</v>
      </c>
      <c r="H7" s="12" t="s">
        <v>15</v>
      </c>
      <c r="I7" s="13">
        <v>41426</v>
      </c>
      <c r="J7" s="13">
        <v>41455</v>
      </c>
      <c r="K7" s="5"/>
      <c r="L7" s="5"/>
    </row>
    <row r="8" spans="1:15" ht="18.75">
      <c r="A8" s="6" t="s">
        <v>8</v>
      </c>
      <c r="B8" s="7">
        <v>7</v>
      </c>
      <c r="C8" s="8">
        <v>41279</v>
      </c>
      <c r="D8" s="9"/>
      <c r="E8" s="16"/>
      <c r="F8" s="11">
        <v>1</v>
      </c>
      <c r="H8" s="12" t="s">
        <v>16</v>
      </c>
      <c r="I8" s="13">
        <v>41456</v>
      </c>
      <c r="J8" s="13">
        <v>41486</v>
      </c>
      <c r="K8" s="5"/>
      <c r="L8" s="5"/>
    </row>
    <row r="9" spans="1:15" ht="18.75">
      <c r="A9" s="6" t="s">
        <v>8</v>
      </c>
      <c r="B9" s="7">
        <v>8</v>
      </c>
      <c r="C9" s="8">
        <v>41279</v>
      </c>
      <c r="D9" s="9"/>
      <c r="E9" s="16"/>
      <c r="F9" s="11">
        <v>1</v>
      </c>
      <c r="H9" s="12" t="s">
        <v>17</v>
      </c>
      <c r="I9" s="13">
        <v>41487</v>
      </c>
      <c r="J9" s="13">
        <v>41517</v>
      </c>
      <c r="K9" s="5"/>
      <c r="L9" s="5"/>
    </row>
    <row r="10" spans="1:15" ht="18.75">
      <c r="A10" s="6" t="s">
        <v>8</v>
      </c>
      <c r="B10" s="7">
        <v>9</v>
      </c>
      <c r="C10" s="8">
        <v>41280</v>
      </c>
      <c r="D10" s="9"/>
      <c r="E10" s="16"/>
      <c r="F10" s="11">
        <v>1</v>
      </c>
      <c r="H10" s="12" t="s">
        <v>18</v>
      </c>
      <c r="I10" s="13">
        <v>41518</v>
      </c>
      <c r="J10" s="13">
        <v>41547</v>
      </c>
      <c r="K10" s="5"/>
      <c r="L10" s="5"/>
    </row>
    <row r="11" spans="1:15" ht="18.75">
      <c r="A11" s="6" t="s">
        <v>8</v>
      </c>
      <c r="B11" s="7">
        <v>10</v>
      </c>
      <c r="C11" s="8">
        <v>41280</v>
      </c>
      <c r="D11" s="9"/>
      <c r="E11" s="16"/>
      <c r="F11" s="11">
        <v>1</v>
      </c>
      <c r="H11" s="12" t="s">
        <v>19</v>
      </c>
      <c r="I11" s="13">
        <v>41548</v>
      </c>
      <c r="J11" s="13">
        <v>41578</v>
      </c>
      <c r="K11" s="5"/>
      <c r="L11" s="5"/>
    </row>
    <row r="12" spans="1:15" ht="18.75">
      <c r="A12" s="6" t="s">
        <v>8</v>
      </c>
      <c r="B12" s="7">
        <v>11</v>
      </c>
      <c r="C12" s="8">
        <v>41283</v>
      </c>
      <c r="D12" s="7"/>
      <c r="E12" s="16"/>
      <c r="F12" s="11">
        <v>1</v>
      </c>
      <c r="H12" s="12" t="s">
        <v>20</v>
      </c>
      <c r="I12" s="13">
        <v>41579</v>
      </c>
      <c r="J12" s="13">
        <v>41608</v>
      </c>
      <c r="K12" s="5"/>
      <c r="L12" s="5"/>
    </row>
    <row r="13" spans="1:15" ht="18.75">
      <c r="A13" s="6" t="s">
        <v>8</v>
      </c>
      <c r="B13" s="7">
        <v>12</v>
      </c>
      <c r="C13" s="8">
        <v>41283</v>
      </c>
      <c r="D13" s="7"/>
      <c r="E13" s="16"/>
      <c r="F13" s="11">
        <v>1</v>
      </c>
      <c r="H13" s="12" t="s">
        <v>21</v>
      </c>
      <c r="I13" s="13">
        <v>41609</v>
      </c>
      <c r="J13" s="13">
        <v>41639</v>
      </c>
      <c r="K13" s="5"/>
      <c r="L13" s="5"/>
    </row>
    <row r="14" spans="1:15" ht="18.75">
      <c r="A14" s="6" t="s">
        <v>8</v>
      </c>
      <c r="B14" s="7">
        <v>13</v>
      </c>
      <c r="C14" s="8">
        <v>41283</v>
      </c>
      <c r="D14" s="9"/>
      <c r="E14" s="16"/>
      <c r="F14" s="11">
        <v>1</v>
      </c>
      <c r="H14" s="17"/>
      <c r="I14" s="18"/>
      <c r="J14" s="18"/>
      <c r="K14" s="5"/>
      <c r="L14" s="5"/>
    </row>
    <row r="15" spans="1:15" ht="18.75">
      <c r="A15" s="6" t="s">
        <v>8</v>
      </c>
      <c r="B15" s="7">
        <v>14</v>
      </c>
      <c r="C15" s="8">
        <v>41283</v>
      </c>
      <c r="D15" s="7"/>
      <c r="E15" s="16"/>
      <c r="F15" s="11">
        <v>1</v>
      </c>
      <c r="H15" s="17" t="s">
        <v>8</v>
      </c>
      <c r="I15" s="19"/>
      <c r="J15" s="18"/>
      <c r="K15" s="5"/>
      <c r="L15" s="5"/>
    </row>
    <row r="16" spans="1:15" ht="18.75">
      <c r="A16" s="6" t="s">
        <v>22</v>
      </c>
      <c r="B16" s="20">
        <v>15</v>
      </c>
      <c r="C16" s="8">
        <v>41283</v>
      </c>
      <c r="D16" s="7"/>
      <c r="E16" s="16"/>
      <c r="F16" s="11">
        <v>1</v>
      </c>
      <c r="H16" s="17"/>
      <c r="I16" s="19"/>
      <c r="J16" s="18"/>
      <c r="K16" s="5"/>
      <c r="L16" s="5"/>
    </row>
    <row r="17" spans="1:12" ht="18.75">
      <c r="A17" s="6" t="s">
        <v>8</v>
      </c>
      <c r="B17" s="7">
        <v>16</v>
      </c>
      <c r="C17" s="8">
        <v>41284</v>
      </c>
      <c r="D17" s="9"/>
      <c r="E17" s="16"/>
      <c r="F17" s="11">
        <v>1</v>
      </c>
      <c r="H17" s="17"/>
      <c r="I17" s="19"/>
      <c r="J17" s="5"/>
      <c r="K17" s="5"/>
      <c r="L17" s="5"/>
    </row>
    <row r="18" spans="1:12" ht="18.75">
      <c r="A18" s="6" t="s">
        <v>8</v>
      </c>
      <c r="B18" s="7">
        <v>17</v>
      </c>
      <c r="C18" s="8">
        <v>41285</v>
      </c>
      <c r="D18" s="9"/>
      <c r="E18" s="16"/>
      <c r="F18" s="11">
        <v>1</v>
      </c>
      <c r="H18" s="17"/>
      <c r="I18" s="19"/>
      <c r="J18" s="5"/>
      <c r="K18" s="5"/>
      <c r="L18" s="5"/>
    </row>
    <row r="19" spans="1:12" ht="18.75">
      <c r="A19" s="6" t="s">
        <v>8</v>
      </c>
      <c r="B19" s="7">
        <v>18</v>
      </c>
      <c r="C19" s="8">
        <v>41286</v>
      </c>
      <c r="D19" s="9"/>
      <c r="E19" s="16"/>
      <c r="F19" s="11">
        <v>1</v>
      </c>
      <c r="H19" s="17"/>
      <c r="I19" s="19"/>
      <c r="J19" s="5"/>
      <c r="K19" s="5"/>
      <c r="L19" s="5"/>
    </row>
    <row r="20" spans="1:12" ht="18.75">
      <c r="A20" s="6" t="s">
        <v>8</v>
      </c>
      <c r="B20" s="7">
        <v>19</v>
      </c>
      <c r="C20" s="8">
        <v>41288</v>
      </c>
      <c r="D20" s="9"/>
      <c r="E20" s="16"/>
      <c r="F20" s="11">
        <v>1</v>
      </c>
      <c r="H20" s="17"/>
      <c r="I20" s="19"/>
      <c r="J20" s="5"/>
      <c r="K20" s="5"/>
      <c r="L20" s="5"/>
    </row>
    <row r="21" spans="1:12" ht="18.75">
      <c r="A21" s="6" t="s">
        <v>8</v>
      </c>
      <c r="B21" s="7">
        <v>20</v>
      </c>
      <c r="C21" s="8">
        <v>41288</v>
      </c>
      <c r="D21" s="9"/>
      <c r="E21" s="16"/>
      <c r="F21" s="11">
        <v>1</v>
      </c>
      <c r="H21" s="17"/>
      <c r="I21" s="19"/>
      <c r="J21" s="5"/>
      <c r="K21" s="5"/>
      <c r="L21" s="5"/>
    </row>
    <row r="22" spans="1:12" ht="18.75">
      <c r="A22" s="6" t="s">
        <v>8</v>
      </c>
      <c r="B22" s="7">
        <v>21</v>
      </c>
      <c r="C22" s="8">
        <v>41289</v>
      </c>
      <c r="D22" s="9"/>
      <c r="E22" s="16"/>
      <c r="F22" s="11">
        <v>1</v>
      </c>
      <c r="H22" s="17"/>
      <c r="I22" s="19"/>
      <c r="J22" s="5"/>
      <c r="K22" s="5"/>
      <c r="L22" s="5"/>
    </row>
    <row r="23" spans="1:12" ht="18.75">
      <c r="A23" s="6" t="s">
        <v>8</v>
      </c>
      <c r="B23" s="7">
        <v>22</v>
      </c>
      <c r="C23" s="8">
        <v>41289</v>
      </c>
      <c r="D23" s="9"/>
      <c r="E23" s="16"/>
      <c r="F23" s="11">
        <v>1</v>
      </c>
      <c r="H23" s="17"/>
      <c r="I23" s="19"/>
      <c r="J23" s="5"/>
      <c r="K23" s="5"/>
      <c r="L23" s="5"/>
    </row>
    <row r="24" spans="1:12" ht="26.25">
      <c r="A24" s="21" t="s">
        <v>23</v>
      </c>
      <c r="B24" s="7">
        <v>23</v>
      </c>
      <c r="C24" s="8">
        <v>41289</v>
      </c>
      <c r="D24" s="9"/>
      <c r="E24" s="22"/>
      <c r="F24" s="11">
        <v>1</v>
      </c>
      <c r="H24" s="17"/>
      <c r="I24" s="19"/>
      <c r="J24" s="5"/>
      <c r="K24" s="5"/>
      <c r="L24" s="5"/>
    </row>
    <row r="25" spans="1:12" ht="18.75">
      <c r="A25" s="6" t="s">
        <v>8</v>
      </c>
      <c r="B25" s="7">
        <v>24</v>
      </c>
      <c r="C25" s="8">
        <v>41290</v>
      </c>
      <c r="D25" s="9"/>
      <c r="E25" s="16"/>
      <c r="F25" s="11">
        <v>1</v>
      </c>
      <c r="H25" s="17"/>
      <c r="I25" s="19"/>
      <c r="J25" s="5"/>
      <c r="K25" s="5"/>
      <c r="L25" s="5"/>
    </row>
    <row r="26" spans="1:12" ht="18.75">
      <c r="A26" s="6" t="s">
        <v>8</v>
      </c>
      <c r="B26" s="7">
        <v>25</v>
      </c>
      <c r="C26" s="8">
        <v>41290</v>
      </c>
      <c r="D26" s="9"/>
      <c r="E26" s="16"/>
      <c r="F26" s="11">
        <v>1</v>
      </c>
      <c r="H26" s="17"/>
      <c r="I26" s="19"/>
      <c r="J26" s="5"/>
      <c r="K26" s="5"/>
      <c r="L26" s="5"/>
    </row>
    <row r="27" spans="1:12" ht="18.75">
      <c r="A27" s="6" t="s">
        <v>8</v>
      </c>
      <c r="B27" s="7">
        <v>26</v>
      </c>
      <c r="C27" s="8">
        <v>41290</v>
      </c>
      <c r="D27" s="9"/>
      <c r="E27" s="16"/>
      <c r="F27" s="11">
        <v>1</v>
      </c>
      <c r="H27" s="17"/>
      <c r="I27" s="19"/>
      <c r="J27" s="5"/>
      <c r="K27" s="5"/>
      <c r="L27" s="5"/>
    </row>
    <row r="28" spans="1:12" ht="18.75">
      <c r="A28" s="6" t="s">
        <v>8</v>
      </c>
      <c r="B28" s="7">
        <v>27</v>
      </c>
      <c r="C28" s="8">
        <v>41291</v>
      </c>
      <c r="D28" s="9"/>
      <c r="E28" s="16"/>
      <c r="F28" s="11">
        <v>1</v>
      </c>
      <c r="H28" s="17"/>
      <c r="I28" s="19"/>
      <c r="J28" s="5"/>
      <c r="K28" s="5"/>
      <c r="L28" s="5"/>
    </row>
    <row r="29" spans="1:12" ht="18.75">
      <c r="A29" s="6" t="s">
        <v>8</v>
      </c>
      <c r="B29" s="7">
        <v>28</v>
      </c>
      <c r="C29" s="8">
        <v>41291</v>
      </c>
      <c r="D29" s="9"/>
      <c r="E29" s="16"/>
      <c r="F29" s="11">
        <v>1</v>
      </c>
      <c r="H29" s="17"/>
      <c r="I29" s="19"/>
      <c r="J29" s="5"/>
      <c r="K29" s="5"/>
      <c r="L29" s="5"/>
    </row>
    <row r="30" spans="1:12" ht="18.75">
      <c r="A30" s="6" t="s">
        <v>8</v>
      </c>
      <c r="B30" s="7">
        <v>29</v>
      </c>
      <c r="C30" s="8">
        <v>41291</v>
      </c>
      <c r="D30" s="9"/>
      <c r="E30" s="16"/>
      <c r="F30" s="11">
        <v>1</v>
      </c>
      <c r="H30" s="17"/>
      <c r="I30" s="19"/>
      <c r="J30" s="5"/>
      <c r="K30" s="5"/>
      <c r="L30" s="5"/>
    </row>
    <row r="31" spans="1:12" ht="18.75">
      <c r="A31" s="6" t="s">
        <v>8</v>
      </c>
      <c r="B31" s="7">
        <v>30</v>
      </c>
      <c r="C31" s="8">
        <v>41306</v>
      </c>
      <c r="D31" s="9"/>
      <c r="E31" s="16"/>
      <c r="F31" s="11">
        <v>1</v>
      </c>
      <c r="H31" s="17"/>
      <c r="I31" s="19"/>
      <c r="J31" s="5"/>
      <c r="K31" s="5"/>
      <c r="L31" s="5"/>
    </row>
    <row r="32" spans="1:12" ht="18.75">
      <c r="A32" s="6" t="s">
        <v>8</v>
      </c>
      <c r="B32" s="7">
        <v>31</v>
      </c>
      <c r="C32" s="23">
        <v>41307</v>
      </c>
      <c r="D32" s="9"/>
      <c r="E32" s="20"/>
      <c r="F32" s="11">
        <v>1</v>
      </c>
      <c r="H32" s="17"/>
      <c r="I32" s="17"/>
      <c r="J32" s="5"/>
      <c r="K32" s="5"/>
      <c r="L3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металолом</dc:creator>
  <cp:lastModifiedBy>металолом</cp:lastModifiedBy>
  <dcterms:created xsi:type="dcterms:W3CDTF">2013-01-19T20:33:10Z</dcterms:created>
  <dcterms:modified xsi:type="dcterms:W3CDTF">2013-01-19T20:36:40Z</dcterms:modified>
</cp:coreProperties>
</file>