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7" i="1" l="1"/>
  <c r="H12" i="1" s="1"/>
  <c r="H8" i="1"/>
  <c r="H9" i="1"/>
  <c r="H10" i="1"/>
  <c r="H11" i="1"/>
  <c r="C12" i="1"/>
  <c r="D12" i="1"/>
  <c r="E12" i="1"/>
  <c r="F12" i="1"/>
  <c r="G12" i="1"/>
  <c r="B12" i="1" l="1"/>
</calcChain>
</file>

<file path=xl/sharedStrings.xml><?xml version="1.0" encoding="utf-8"?>
<sst xmlns="http://schemas.openxmlformats.org/spreadsheetml/2006/main" count="14" uniqueCount="14">
  <si>
    <t>Группы предпр. по размеру акцион. капитала, млн р.</t>
  </si>
  <si>
    <t>Число</t>
  </si>
  <si>
    <r>
      <t>Середина  интервала</t>
    </r>
    <r>
      <rPr>
        <b/>
        <sz val="12"/>
        <color theme="1"/>
        <rFont val="Times New Roman"/>
        <family val="1"/>
        <charset val="204"/>
      </rPr>
      <t xml:space="preserve"> (х)</t>
    </r>
  </si>
  <si>
    <t>Прибыль в сред.на 1 пред.,млн р.</t>
  </si>
  <si>
    <t>ух</t>
  </si>
  <si>
    <t xml:space="preserve"> (теоретическ.уровни)</t>
  </si>
  <si>
    <t>предприятий</t>
  </si>
  <si>
    <t>(у)</t>
  </si>
  <si>
    <t>526-630</t>
  </si>
  <si>
    <t>630-734</t>
  </si>
  <si>
    <t>734-838</t>
  </si>
  <si>
    <t>838-942</t>
  </si>
  <si>
    <t>942-1046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</si>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</sst>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center" wrapText="1"/>
    </xf>
    <xf numFmtId="2" fontId="0" fillId="0" borderId="0" xfId="0" applyNumberFormat="1"/>
    <xf numFmtId="166" fontId="0" fillId="0" borderId="0" xfId="0" applyNumberFormat="1"/>
    <xf numFmtId="0" fontId="1" fillId="0" borderId="7" xfId="0" applyFont="1" applyBorder="1" applyAlignment="1">
      <alignment horizontal="justify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2" fontId="0" fillId="0" borderId="7" xfId="0" applyNumberFormat="1" applyBorder="1"/>
    <xf numFmtId="2" fontId="0" fillId="0" borderId="1" xfId="0" applyNumberFormat="1" applyBorder="1"/>
    <xf numFmtId="2" fontId="0" fillId="0" borderId="3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0</xdr:row>
          <xdr:rowOff>200025</xdr:rowOff>
        </xdr:from>
        <xdr:to>
          <xdr:col>4</xdr:col>
          <xdr:colOff>419100</xdr:colOff>
          <xdr:row>2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180975</xdr:colOff>
          <xdr:row>0</xdr:row>
          <xdr:rowOff>104775</xdr:rowOff>
        </xdr:from>
        <xdr:to>
          <xdr:col>6</xdr:col>
          <xdr:colOff>571500</xdr:colOff>
          <xdr:row>1</xdr:row>
          <xdr:rowOff>371475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104776</xdr:colOff>
          <xdr:row>0</xdr:row>
          <xdr:rowOff>57150</xdr:rowOff>
        </xdr:from>
        <xdr:to>
          <xdr:col>7</xdr:col>
          <xdr:colOff>523876</xdr:colOff>
          <xdr:row>1</xdr:row>
          <xdr:rowOff>219075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w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w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H7" sqref="H7"/>
    </sheetView>
  </sheetViews>
  <sheetFormatPr defaultRowHeight="15" x14ac:dyDescent="0.25"/>
  <cols>
    <col min="1" max="1" width="11" customWidth="1"/>
    <col min="3" max="3" width="26.140625" bestFit="1" customWidth="1"/>
    <col min="4" max="4" width="10.7109375" customWidth="1"/>
    <col min="5" max="6" width="11.85546875" bestFit="1" customWidth="1"/>
    <col min="7" max="7" width="11.5703125" bestFit="1" customWidth="1"/>
    <col min="8" max="8" width="11.5703125" customWidth="1"/>
  </cols>
  <sheetData>
    <row r="1" spans="1:9" ht="15.75" x14ac:dyDescent="0.25">
      <c r="A1" s="11" t="s">
        <v>0</v>
      </c>
      <c r="B1" s="1" t="s">
        <v>1</v>
      </c>
      <c r="C1" s="11" t="s">
        <v>2</v>
      </c>
      <c r="D1" s="11" t="s">
        <v>3</v>
      </c>
      <c r="E1" s="11"/>
      <c r="F1" s="16" t="s">
        <v>4</v>
      </c>
      <c r="G1" s="11"/>
      <c r="H1" s="11" t="s">
        <v>5</v>
      </c>
    </row>
    <row r="2" spans="1:9" ht="31.5" x14ac:dyDescent="0.25">
      <c r="A2" s="12"/>
      <c r="B2" s="2" t="s">
        <v>6</v>
      </c>
      <c r="C2" s="12"/>
      <c r="D2" s="12"/>
      <c r="E2" s="12"/>
      <c r="F2" s="17"/>
      <c r="G2" s="12"/>
      <c r="H2" s="12"/>
    </row>
    <row r="3" spans="1:9" x14ac:dyDescent="0.25">
      <c r="A3" s="12"/>
      <c r="B3" s="3"/>
      <c r="C3" s="12"/>
      <c r="D3" s="12"/>
      <c r="E3" s="12"/>
      <c r="F3" s="17"/>
      <c r="G3" s="12"/>
      <c r="H3" s="12"/>
    </row>
    <row r="4" spans="1:9" x14ac:dyDescent="0.25">
      <c r="A4" s="12"/>
      <c r="B4" s="3"/>
      <c r="C4" s="12"/>
      <c r="D4" s="14" t="s">
        <v>7</v>
      </c>
      <c r="E4" s="12"/>
      <c r="F4" s="3"/>
      <c r="G4" s="12"/>
      <c r="H4" s="12"/>
    </row>
    <row r="5" spans="1:9" ht="15.75" thickBot="1" x14ac:dyDescent="0.3">
      <c r="A5" s="13"/>
      <c r="B5" s="4"/>
      <c r="C5" s="13"/>
      <c r="D5" s="15"/>
      <c r="E5" s="13"/>
      <c r="F5" s="4"/>
      <c r="G5" s="13"/>
      <c r="H5" s="13"/>
    </row>
    <row r="6" spans="1:9" ht="16.5" thickBot="1" x14ac:dyDescent="0.3">
      <c r="A6" s="5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9" ht="15.75" x14ac:dyDescent="0.25">
      <c r="A7" s="9" t="s">
        <v>8</v>
      </c>
      <c r="B7" s="10">
        <v>5</v>
      </c>
      <c r="C7" s="2">
        <v>578</v>
      </c>
      <c r="D7" s="18">
        <v>5.2799999999999994</v>
      </c>
      <c r="E7" s="2">
        <v>334084</v>
      </c>
      <c r="F7" s="8">
        <v>3051.8399999999997</v>
      </c>
      <c r="G7" s="7">
        <v>27.878399999999992</v>
      </c>
      <c r="H7" s="25">
        <f>TREND($D$7:$D$11,$C$7:$C$11,C7)</f>
        <v>4.7159999999999975</v>
      </c>
      <c r="I7" s="20"/>
    </row>
    <row r="8" spans="1:9" ht="15.75" x14ac:dyDescent="0.25">
      <c r="A8" s="9" t="s">
        <v>9</v>
      </c>
      <c r="B8" s="10">
        <v>5</v>
      </c>
      <c r="C8" s="2">
        <v>682</v>
      </c>
      <c r="D8" s="18">
        <v>7.18</v>
      </c>
      <c r="E8" s="2">
        <v>465124</v>
      </c>
      <c r="F8" s="8">
        <v>4896.76</v>
      </c>
      <c r="G8" s="7">
        <v>51.552399999999999</v>
      </c>
      <c r="H8" s="26">
        <f t="shared" ref="H8:H11" si="0">TREND($D$7:$D$11,$C$7:$C$11,C8)</f>
        <v>9.2850000000000001</v>
      </c>
      <c r="I8" s="20"/>
    </row>
    <row r="9" spans="1:9" ht="15.75" x14ac:dyDescent="0.25">
      <c r="A9" s="9" t="s">
        <v>10</v>
      </c>
      <c r="B9" s="10">
        <v>6</v>
      </c>
      <c r="C9" s="2">
        <v>786</v>
      </c>
      <c r="D9" s="18">
        <v>15.68</v>
      </c>
      <c r="E9" s="2">
        <v>617796</v>
      </c>
      <c r="F9" s="8">
        <v>12324.48</v>
      </c>
      <c r="G9" s="7">
        <v>245.86239999999998</v>
      </c>
      <c r="H9" s="26">
        <f t="shared" si="0"/>
        <v>13.853999999999999</v>
      </c>
      <c r="I9" s="20"/>
    </row>
    <row r="10" spans="1:9" ht="15.75" x14ac:dyDescent="0.25">
      <c r="A10" s="9" t="s">
        <v>11</v>
      </c>
      <c r="B10" s="10">
        <v>7</v>
      </c>
      <c r="C10" s="2">
        <v>890</v>
      </c>
      <c r="D10" s="18">
        <v>18.829999999999998</v>
      </c>
      <c r="E10" s="2">
        <v>792100</v>
      </c>
      <c r="F10" s="8">
        <v>16758.699999999997</v>
      </c>
      <c r="G10" s="7">
        <v>354.56889999999993</v>
      </c>
      <c r="H10" s="26">
        <f t="shared" si="0"/>
        <v>18.423000000000002</v>
      </c>
      <c r="I10" s="20"/>
    </row>
    <row r="11" spans="1:9" ht="16.5" thickBot="1" x14ac:dyDescent="0.3">
      <c r="A11" s="9" t="s">
        <v>12</v>
      </c>
      <c r="B11" s="10">
        <v>2</v>
      </c>
      <c r="C11" s="2">
        <v>994</v>
      </c>
      <c r="D11" s="18">
        <v>22.3</v>
      </c>
      <c r="E11" s="2">
        <v>988036</v>
      </c>
      <c r="F11" s="8">
        <v>22166.2</v>
      </c>
      <c r="G11" s="7">
        <v>497.29</v>
      </c>
      <c r="H11" s="26">
        <f t="shared" si="0"/>
        <v>22.991999999999997</v>
      </c>
      <c r="I11" s="20"/>
    </row>
    <row r="12" spans="1:9" ht="16.5" thickBot="1" x14ac:dyDescent="0.3">
      <c r="A12" s="21" t="s">
        <v>13</v>
      </c>
      <c r="B12" s="22">
        <f>SUM(B7:B11)</f>
        <v>25</v>
      </c>
      <c r="C12" s="22">
        <f t="shared" ref="C12:I12" si="1">SUM(C7:C11)</f>
        <v>3930</v>
      </c>
      <c r="D12" s="22">
        <f t="shared" si="1"/>
        <v>69.27</v>
      </c>
      <c r="E12" s="22">
        <f t="shared" si="1"/>
        <v>3197140</v>
      </c>
      <c r="F12" s="22">
        <f t="shared" si="1"/>
        <v>59197.979999999996</v>
      </c>
      <c r="G12" s="23">
        <f t="shared" si="1"/>
        <v>1177.1520999999998</v>
      </c>
      <c r="H12" s="24">
        <f t="shared" si="1"/>
        <v>69.27</v>
      </c>
      <c r="I12" s="19"/>
    </row>
  </sheetData>
  <mergeCells count="8">
    <mergeCell ref="H1:H5"/>
    <mergeCell ref="D4:D5"/>
    <mergeCell ref="A1:A5"/>
    <mergeCell ref="C1:C5"/>
    <mergeCell ref="D1:D3"/>
    <mergeCell ref="E1:E5"/>
    <mergeCell ref="F1:F3"/>
    <mergeCell ref="G1:G5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 sizeWithCells="1">
              <from>
                <xdr:col>4</xdr:col>
                <xdr:colOff>28575</xdr:colOff>
                <xdr:row>1</xdr:row>
                <xdr:rowOff>0</xdr:rowOff>
              </from>
              <to>
                <xdr:col>4</xdr:col>
                <xdr:colOff>419100</xdr:colOff>
                <xdr:row>2</xdr:row>
                <xdr:rowOff>57150</xdr:rowOff>
              </to>
            </anchor>
          </objectPr>
        </oleObject>
      </mc:Choice>
      <mc:Fallback>
        <oleObject progId="Equation.3" shapeId="1025" r:id="rId3"/>
      </mc:Fallback>
    </mc:AlternateContent>
    <mc:AlternateContent xmlns:mc="http://schemas.openxmlformats.org/markup-compatibility/2006">
      <mc:Choice Requires="x14">
        <oleObject progId="Equation.3" shapeId="1026" r:id="rId5">
          <objectPr defaultSize="0" autoPict="0" r:id="rId6">
            <anchor moveWithCells="1" sizeWithCells="1">
              <from>
                <xdr:col>6</xdr:col>
                <xdr:colOff>180975</xdr:colOff>
                <xdr:row>0</xdr:row>
                <xdr:rowOff>104775</xdr:rowOff>
              </from>
              <to>
                <xdr:col>6</xdr:col>
                <xdr:colOff>571500</xdr:colOff>
                <xdr:row>1</xdr:row>
                <xdr:rowOff>371475</xdr:rowOff>
              </to>
            </anchor>
          </objectPr>
        </oleObject>
      </mc:Choice>
      <mc:Fallback>
        <oleObject progId="Equation.3" shapeId="1026" r:id="rId5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8">
            <anchor moveWithCells="1" sizeWithCells="1">
              <from>
                <xdr:col>7</xdr:col>
                <xdr:colOff>104775</xdr:colOff>
                <xdr:row>0</xdr:row>
                <xdr:rowOff>57150</xdr:rowOff>
              </from>
              <to>
                <xdr:col>7</xdr:col>
                <xdr:colOff>523875</xdr:colOff>
                <xdr:row>1</xdr:row>
                <xdr:rowOff>219075</xdr:rowOff>
              </to>
            </anchor>
          </objectPr>
        </oleObject>
      </mc:Choice>
      <mc:Fallback>
        <oleObject progId="Equation.3" shapeId="1027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2013-10-19T16:33:35Z</dcterms:modified>
</cp:coreProperties>
</file>