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120" yWindow="75" windowWidth="17235" windowHeight="8760"/>
  </bookViews>
  <sheets>
    <sheet name="Исходное" sheetId="1" r:id="rId1"/>
    <sheet name="Должно получиться" sheetId="2" r:id="rId2"/>
    <sheet name="Лист3" sheetId="3" r:id="rId3"/>
  </sheets>
  <calcPr calcId="144525"/>
  <pivotCaches>
    <pivotCache cacheId="6" r:id="rId4"/>
  </pivotCaches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2" i="1"/>
  <c r="H3" i="1"/>
  <c r="H4" i="1"/>
  <c r="H5" i="1"/>
  <c r="H6" i="1"/>
  <c r="H7" i="1"/>
  <c r="H8" i="1"/>
  <c r="H9" i="1"/>
  <c r="H10" i="1"/>
  <c r="H2" i="1"/>
</calcChain>
</file>

<file path=xl/sharedStrings.xml><?xml version="1.0" encoding="utf-8"?>
<sst xmlns="http://schemas.openxmlformats.org/spreadsheetml/2006/main" count="90" uniqueCount="21">
  <si>
    <t>Позиция</t>
  </si>
  <si>
    <t>Объем</t>
  </si>
  <si>
    <t>Размерность объема</t>
  </si>
  <si>
    <t>Ремонт пола</t>
  </si>
  <si>
    <t>тип</t>
  </si>
  <si>
    <t>работа</t>
  </si>
  <si>
    <t>материал</t>
  </si>
  <si>
    <t>Гвозди</t>
  </si>
  <si>
    <t>Доски</t>
  </si>
  <si>
    <t>кг</t>
  </si>
  <si>
    <t>м2</t>
  </si>
  <si>
    <t>Ремонт двери</t>
  </si>
  <si>
    <t>Стекло</t>
  </si>
  <si>
    <t>шт.</t>
  </si>
  <si>
    <t>Разборка стола</t>
  </si>
  <si>
    <t>Устилка линолеума</t>
  </si>
  <si>
    <t>Линолеум</t>
  </si>
  <si>
    <t>Плинтус</t>
  </si>
  <si>
    <t>м.</t>
  </si>
  <si>
    <t>Названия строк</t>
  </si>
  <si>
    <t>Сумма по полю Объем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</si>
</sst>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1" fillId="4" borderId="8" xfId="0" applyFont="1" applyFill="1" applyBorder="1"/>
    <xf numFmtId="0" fontId="1" fillId="4" borderId="1" xfId="0" applyFont="1" applyFill="1" applyBorder="1"/>
    <xf numFmtId="0" fontId="1" fillId="4" borderId="5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NumberFormat="1" applyFill="1" applyBorder="1"/>
    <xf numFmtId="0" fontId="0" fillId="5" borderId="1" xfId="0" applyFill="1" applyBorder="1"/>
  </cellXfs>
  <cellStyles count="1">
    <cellStyle name="Обычный" xfId="0" builtinId="0"/>
  </cellStyles>
  <dxfs count="4"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ro Sky" refreshedDate="41567.675627893521" createdVersion="4" refreshedVersion="4" minRefreshableVersion="3" recordCount="13">
  <cacheSource type="worksheet">
    <worksheetSource ref="A1:D14" sheet="Исходное"/>
  </cacheSource>
  <cacheFields count="4">
    <cacheField name="Позиция" numFmtId="0">
      <sharedItems count="9">
        <s v="Ремонт пола"/>
        <s v="Гвозди"/>
        <s v="Доски"/>
        <s v="Ремонт двери"/>
        <s v="Стекло"/>
        <s v="Разборка стола"/>
        <s v="Устилка линолеума"/>
        <s v="Линолеум"/>
        <s v="Плинтус"/>
      </sharedItems>
    </cacheField>
    <cacheField name="Объем" numFmtId="0">
      <sharedItems containsSemiMixedTypes="0" containsString="0" containsNumber="1" minValue="0.2" maxValue="25"/>
    </cacheField>
    <cacheField name="Размерность объема" numFmtId="0">
      <sharedItems count="4">
        <s v="м2"/>
        <s v="кг"/>
        <s v="шт."/>
        <s v="м."/>
      </sharedItems>
    </cacheField>
    <cacheField name="тип" numFmtId="0">
      <sharedItems count="2">
        <s v="работа"/>
        <s v="материал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n v="15"/>
    <x v="0"/>
    <x v="0"/>
  </r>
  <r>
    <x v="1"/>
    <n v="2"/>
    <x v="1"/>
    <x v="1"/>
  </r>
  <r>
    <x v="2"/>
    <n v="15"/>
    <x v="0"/>
    <x v="1"/>
  </r>
  <r>
    <x v="3"/>
    <n v="1"/>
    <x v="2"/>
    <x v="0"/>
  </r>
  <r>
    <x v="1"/>
    <n v="0.2"/>
    <x v="1"/>
    <x v="1"/>
  </r>
  <r>
    <x v="4"/>
    <n v="1"/>
    <x v="0"/>
    <x v="1"/>
  </r>
  <r>
    <x v="5"/>
    <n v="3"/>
    <x v="2"/>
    <x v="0"/>
  </r>
  <r>
    <x v="6"/>
    <n v="15"/>
    <x v="0"/>
    <x v="0"/>
  </r>
  <r>
    <x v="7"/>
    <n v="15"/>
    <x v="0"/>
    <x v="1"/>
  </r>
  <r>
    <x v="0"/>
    <n v="10"/>
    <x v="0"/>
    <x v="0"/>
  </r>
  <r>
    <x v="1"/>
    <n v="1"/>
    <x v="1"/>
    <x v="1"/>
  </r>
  <r>
    <x v="2"/>
    <n v="10"/>
    <x v="0"/>
    <x v="1"/>
  </r>
  <r>
    <x v="8"/>
    <n v="25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6" applyNumberFormats="0" applyBorderFormats="0" applyFontFormats="0" applyPatternFormats="0" applyAlignmentFormats="0" applyWidthHeightFormats="1" dataCaption="Значения" updatedVersion="4" minRefreshableVersion="3" useAutoFormatting="1" rowGrandTotals="0" itemPrintTitles="1" createdVersion="4" indent="0" outline="1" outlineData="1" multipleFieldFilters="0">
  <location ref="F1:G10" firstHeaderRow="1" firstDataRow="1" firstDataCol="1"/>
  <pivotFields count="4">
    <pivotField axis="axisRow" showAll="0">
      <items count="10">
        <item x="1"/>
        <item x="2"/>
        <item x="7"/>
        <item x="8"/>
        <item x="5"/>
        <item x="3"/>
        <item x="0"/>
        <item x="4"/>
        <item x="6"/>
        <item t="default"/>
      </items>
    </pivotField>
    <pivotField dataField="1" showAll="0"/>
    <pivotField showAll="0">
      <items count="5">
        <item x="1"/>
        <item x="3"/>
        <item x="0"/>
        <item x="2"/>
        <item t="default"/>
      </items>
    </pivotField>
    <pivotField showAll="0">
      <items count="3">
        <item x="1"/>
        <item x="0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Items count="1">
    <i/>
  </colItems>
  <dataFields count="1">
    <dataField name="Сумма по полю Объем" fld="1" baseField="0" baseItem="0"/>
  </dataFields>
  <formats count="4">
    <format dxfId="3">
      <pivotArea type="all" dataOnly="0" outline="0" fieldPosition="0"/>
    </format>
    <format dxfId="2">
      <pivotArea type="all" dataOnly="0" outline="0" fieldPosition="0"/>
    </format>
    <format dxfId="1">
      <pivotArea field="0" type="button" dataOnly="0" labelOnly="1" outline="0" axis="axisRow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F1" sqref="F1"/>
    </sheetView>
  </sheetViews>
  <sheetFormatPr defaultRowHeight="15" x14ac:dyDescent="0.25"/>
  <cols>
    <col min="1" max="1" width="51.7109375" customWidth="1"/>
    <col min="4" max="4" width="11.28515625" customWidth="1"/>
    <col min="6" max="6" width="19.140625" customWidth="1"/>
    <col min="7" max="7" width="22.7109375" customWidth="1"/>
    <col min="8" max="8" width="23.140625" customWidth="1"/>
    <col min="9" max="9" width="11.85546875" bestFit="1" customWidth="1"/>
  </cols>
  <sheetData>
    <row r="1" spans="1:9" ht="15.75" thickBot="1" x14ac:dyDescent="0.3">
      <c r="A1" s="13" t="s">
        <v>0</v>
      </c>
      <c r="B1" s="14" t="s">
        <v>1</v>
      </c>
      <c r="C1" s="14" t="s">
        <v>2</v>
      </c>
      <c r="D1" s="15" t="s">
        <v>4</v>
      </c>
      <c r="F1" s="31" t="s">
        <v>19</v>
      </c>
      <c r="G1" s="31" t="s">
        <v>20</v>
      </c>
      <c r="H1" s="31" t="s">
        <v>2</v>
      </c>
      <c r="I1" s="31" t="s">
        <v>4</v>
      </c>
    </row>
    <row r="2" spans="1:9" x14ac:dyDescent="0.25">
      <c r="A2" s="10" t="s">
        <v>3</v>
      </c>
      <c r="B2" s="11">
        <v>15</v>
      </c>
      <c r="C2" s="11" t="s">
        <v>10</v>
      </c>
      <c r="D2" s="12" t="s">
        <v>5</v>
      </c>
      <c r="F2" s="29" t="s">
        <v>7</v>
      </c>
      <c r="G2" s="30">
        <v>3.2</v>
      </c>
      <c r="H2" s="28" t="str">
        <f>VLOOKUP(F2,$A$2:$D$14,3,0)</f>
        <v>кг</v>
      </c>
      <c r="I2" s="28" t="str">
        <f>VLOOKUP(F2,$A$2:$D$14,4,0)</f>
        <v>материал</v>
      </c>
    </row>
    <row r="3" spans="1:9" x14ac:dyDescent="0.25">
      <c r="A3" s="3" t="s">
        <v>7</v>
      </c>
      <c r="B3" s="1">
        <v>2</v>
      </c>
      <c r="C3" s="1" t="s">
        <v>9</v>
      </c>
      <c r="D3" s="4" t="s">
        <v>6</v>
      </c>
      <c r="F3" s="29" t="s">
        <v>8</v>
      </c>
      <c r="G3" s="30">
        <v>25</v>
      </c>
      <c r="H3" s="28" t="str">
        <f t="shared" ref="H3:H10" si="0">VLOOKUP(F3,$A$2:$D$14,3,0)</f>
        <v>м2</v>
      </c>
      <c r="I3" s="28" t="str">
        <f t="shared" ref="I3:I11" si="1">VLOOKUP(F3,$A$2:$D$14,4,0)</f>
        <v>материал</v>
      </c>
    </row>
    <row r="4" spans="1:9" x14ac:dyDescent="0.25">
      <c r="A4" s="3" t="s">
        <v>8</v>
      </c>
      <c r="B4" s="1">
        <v>15</v>
      </c>
      <c r="C4" s="1" t="s">
        <v>10</v>
      </c>
      <c r="D4" s="4" t="s">
        <v>6</v>
      </c>
      <c r="F4" s="29" t="s">
        <v>16</v>
      </c>
      <c r="G4" s="30">
        <v>15</v>
      </c>
      <c r="H4" s="28" t="str">
        <f t="shared" si="0"/>
        <v>м2</v>
      </c>
      <c r="I4" s="28" t="str">
        <f t="shared" si="1"/>
        <v>материал</v>
      </c>
    </row>
    <row r="5" spans="1:9" x14ac:dyDescent="0.25">
      <c r="A5" s="5" t="s">
        <v>11</v>
      </c>
      <c r="B5" s="2">
        <v>1</v>
      </c>
      <c r="C5" s="2" t="s">
        <v>13</v>
      </c>
      <c r="D5" s="6" t="s">
        <v>5</v>
      </c>
      <c r="F5" s="29" t="s">
        <v>17</v>
      </c>
      <c r="G5" s="30">
        <v>25</v>
      </c>
      <c r="H5" s="28" t="str">
        <f t="shared" si="0"/>
        <v>м.</v>
      </c>
      <c r="I5" s="28" t="str">
        <f t="shared" si="1"/>
        <v>материал</v>
      </c>
    </row>
    <row r="6" spans="1:9" x14ac:dyDescent="0.25">
      <c r="A6" s="5" t="s">
        <v>7</v>
      </c>
      <c r="B6" s="2">
        <v>0.2</v>
      </c>
      <c r="C6" s="2" t="s">
        <v>9</v>
      </c>
      <c r="D6" s="6" t="s">
        <v>6</v>
      </c>
      <c r="F6" s="29" t="s">
        <v>14</v>
      </c>
      <c r="G6" s="30">
        <v>3</v>
      </c>
      <c r="H6" s="28" t="str">
        <f t="shared" si="0"/>
        <v>шт.</v>
      </c>
      <c r="I6" s="28" t="str">
        <f t="shared" si="1"/>
        <v>работа</v>
      </c>
    </row>
    <row r="7" spans="1:9" x14ac:dyDescent="0.25">
      <c r="A7" s="5" t="s">
        <v>12</v>
      </c>
      <c r="B7" s="2">
        <v>1</v>
      </c>
      <c r="C7" s="2" t="s">
        <v>10</v>
      </c>
      <c r="D7" s="6" t="s">
        <v>6</v>
      </c>
      <c r="F7" s="29" t="s">
        <v>11</v>
      </c>
      <c r="G7" s="30">
        <v>1</v>
      </c>
      <c r="H7" s="28" t="str">
        <f t="shared" si="0"/>
        <v>шт.</v>
      </c>
      <c r="I7" s="28" t="str">
        <f t="shared" si="1"/>
        <v>работа</v>
      </c>
    </row>
    <row r="8" spans="1:9" x14ac:dyDescent="0.25">
      <c r="A8" s="5" t="s">
        <v>14</v>
      </c>
      <c r="B8" s="2">
        <v>3</v>
      </c>
      <c r="C8" s="2" t="s">
        <v>13</v>
      </c>
      <c r="D8" s="6" t="s">
        <v>5</v>
      </c>
      <c r="F8" s="29" t="s">
        <v>3</v>
      </c>
      <c r="G8" s="30">
        <v>25</v>
      </c>
      <c r="H8" s="28" t="str">
        <f t="shared" si="0"/>
        <v>м2</v>
      </c>
      <c r="I8" s="28" t="str">
        <f t="shared" si="1"/>
        <v>работа</v>
      </c>
    </row>
    <row r="9" spans="1:9" x14ac:dyDescent="0.25">
      <c r="A9" s="5" t="s">
        <v>15</v>
      </c>
      <c r="B9" s="2">
        <v>15</v>
      </c>
      <c r="C9" s="2" t="s">
        <v>10</v>
      </c>
      <c r="D9" s="6" t="s">
        <v>5</v>
      </c>
      <c r="F9" s="29" t="s">
        <v>12</v>
      </c>
      <c r="G9" s="30">
        <v>1</v>
      </c>
      <c r="H9" s="28" t="str">
        <f t="shared" si="0"/>
        <v>м2</v>
      </c>
      <c r="I9" s="28" t="str">
        <f t="shared" si="1"/>
        <v>материал</v>
      </c>
    </row>
    <row r="10" spans="1:9" x14ac:dyDescent="0.25">
      <c r="A10" s="5" t="s">
        <v>16</v>
      </c>
      <c r="B10" s="2">
        <v>15</v>
      </c>
      <c r="C10" s="2" t="s">
        <v>10</v>
      </c>
      <c r="D10" s="6" t="s">
        <v>6</v>
      </c>
      <c r="F10" s="29" t="s">
        <v>15</v>
      </c>
      <c r="G10" s="30">
        <v>15</v>
      </c>
      <c r="H10" s="28" t="str">
        <f t="shared" si="0"/>
        <v>м2</v>
      </c>
      <c r="I10" s="28" t="str">
        <f t="shared" si="1"/>
        <v>работа</v>
      </c>
    </row>
    <row r="11" spans="1:9" x14ac:dyDescent="0.25">
      <c r="A11" s="3" t="s">
        <v>3</v>
      </c>
      <c r="B11" s="1">
        <v>10</v>
      </c>
      <c r="C11" s="1" t="s">
        <v>10</v>
      </c>
      <c r="D11" s="4" t="s">
        <v>5</v>
      </c>
    </row>
    <row r="12" spans="1:9" x14ac:dyDescent="0.25">
      <c r="A12" s="3" t="s">
        <v>7</v>
      </c>
      <c r="B12" s="1">
        <v>1</v>
      </c>
      <c r="C12" s="1" t="s">
        <v>9</v>
      </c>
      <c r="D12" s="4" t="s">
        <v>6</v>
      </c>
    </row>
    <row r="13" spans="1:9" x14ac:dyDescent="0.25">
      <c r="A13" s="3" t="s">
        <v>8</v>
      </c>
      <c r="B13" s="1">
        <v>10</v>
      </c>
      <c r="C13" s="1" t="s">
        <v>10</v>
      </c>
      <c r="D13" s="4" t="s">
        <v>6</v>
      </c>
    </row>
    <row r="14" spans="1:9" ht="15.75" thickBot="1" x14ac:dyDescent="0.3">
      <c r="A14" s="7" t="s">
        <v>17</v>
      </c>
      <c r="B14" s="8">
        <v>25</v>
      </c>
      <c r="C14" s="8" t="s">
        <v>18</v>
      </c>
      <c r="D14" s="9" t="s">
        <v>6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D11"/>
    </sheetView>
  </sheetViews>
  <sheetFormatPr defaultRowHeight="15" x14ac:dyDescent="0.25"/>
  <cols>
    <col min="1" max="1" width="50.28515625" customWidth="1"/>
    <col min="4" max="4" width="15.28515625" customWidth="1"/>
  </cols>
  <sheetData>
    <row r="1" spans="1:4" ht="15.75" thickBot="1" x14ac:dyDescent="0.3">
      <c r="A1" s="13" t="s">
        <v>0</v>
      </c>
      <c r="B1" s="14" t="s">
        <v>1</v>
      </c>
      <c r="C1" s="14" t="s">
        <v>2</v>
      </c>
      <c r="D1" s="15" t="s">
        <v>4</v>
      </c>
    </row>
    <row r="2" spans="1:4" x14ac:dyDescent="0.25">
      <c r="A2" s="16" t="s">
        <v>3</v>
      </c>
      <c r="B2" s="25">
        <v>25</v>
      </c>
      <c r="C2" s="17" t="s">
        <v>10</v>
      </c>
      <c r="D2" s="18" t="s">
        <v>5</v>
      </c>
    </row>
    <row r="3" spans="1:4" x14ac:dyDescent="0.25">
      <c r="A3" s="19" t="s">
        <v>7</v>
      </c>
      <c r="B3" s="26">
        <v>2</v>
      </c>
      <c r="C3" s="20" t="s">
        <v>9</v>
      </c>
      <c r="D3" s="21" t="s">
        <v>6</v>
      </c>
    </row>
    <row r="4" spans="1:4" x14ac:dyDescent="0.25">
      <c r="A4" s="19" t="s">
        <v>8</v>
      </c>
      <c r="B4" s="26">
        <v>25</v>
      </c>
      <c r="C4" s="20" t="s">
        <v>10</v>
      </c>
      <c r="D4" s="21" t="s">
        <v>6</v>
      </c>
    </row>
    <row r="5" spans="1:4" ht="15.75" thickBot="1" x14ac:dyDescent="0.3">
      <c r="A5" s="22" t="s">
        <v>17</v>
      </c>
      <c r="B5" s="27">
        <v>25</v>
      </c>
      <c r="C5" s="23" t="s">
        <v>18</v>
      </c>
      <c r="D5" s="24" t="s">
        <v>6</v>
      </c>
    </row>
    <row r="6" spans="1:4" x14ac:dyDescent="0.25">
      <c r="A6" s="5" t="s">
        <v>11</v>
      </c>
      <c r="B6" s="2">
        <v>1</v>
      </c>
      <c r="C6" s="2" t="s">
        <v>13</v>
      </c>
      <c r="D6" s="6" t="s">
        <v>5</v>
      </c>
    </row>
    <row r="7" spans="1:4" x14ac:dyDescent="0.25">
      <c r="A7" s="5" t="s">
        <v>7</v>
      </c>
      <c r="B7" s="2">
        <v>0.2</v>
      </c>
      <c r="C7" s="2" t="s">
        <v>9</v>
      </c>
      <c r="D7" s="6" t="s">
        <v>6</v>
      </c>
    </row>
    <row r="8" spans="1:4" x14ac:dyDescent="0.25">
      <c r="A8" s="5" t="s">
        <v>12</v>
      </c>
      <c r="B8" s="2">
        <v>1</v>
      </c>
      <c r="C8" s="2" t="s">
        <v>10</v>
      </c>
      <c r="D8" s="6" t="s">
        <v>6</v>
      </c>
    </row>
    <row r="9" spans="1:4" x14ac:dyDescent="0.25">
      <c r="A9" s="5" t="s">
        <v>14</v>
      </c>
      <c r="B9" s="2">
        <v>3</v>
      </c>
      <c r="C9" s="2" t="s">
        <v>13</v>
      </c>
      <c r="D9" s="6" t="s">
        <v>5</v>
      </c>
    </row>
    <row r="10" spans="1:4" x14ac:dyDescent="0.25">
      <c r="A10" s="5" t="s">
        <v>15</v>
      </c>
      <c r="B10" s="2">
        <v>15</v>
      </c>
      <c r="C10" s="2" t="s">
        <v>10</v>
      </c>
      <c r="D10" s="6" t="s">
        <v>5</v>
      </c>
    </row>
    <row r="11" spans="1:4" x14ac:dyDescent="0.25">
      <c r="A11" s="5" t="s">
        <v>16</v>
      </c>
      <c r="B11" s="2">
        <v>15</v>
      </c>
      <c r="C11" s="2" t="s">
        <v>10</v>
      </c>
      <c r="D11" s="6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Исходное</vt:lpstr>
      <vt:lpstr>Должно получиться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</dc:creator>
  <cp:lastModifiedBy>Pro Sky</cp:lastModifiedBy>
  <dcterms:created xsi:type="dcterms:W3CDTF">2013-10-20T11:07:09Z</dcterms:created>
  <dcterms:modified xsi:type="dcterms:W3CDTF">2013-10-20T13:16:52Z</dcterms:modified>
</cp:coreProperties>
</file>