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СЛУЖЕБНЫЕ\ЦЕХ-16 ДОКУМЕНТАЦИЯ\ТАБЕЛЬ\"/>
    </mc:Choice>
  </mc:AlternateContent>
  <bookViews>
    <workbookView xWindow="870" yWindow="795" windowWidth="9015" windowHeight="6825"/>
  </bookViews>
  <sheets>
    <sheet name="Табель дежурств 2013г" sheetId="2" r:id="rId1"/>
  </sheets>
  <calcPr calcId="152511"/>
</workbook>
</file>

<file path=xl/calcChain.xml><?xml version="1.0" encoding="utf-8"?>
<calcChain xmlns="http://schemas.openxmlformats.org/spreadsheetml/2006/main">
  <c r="AC45" i="2" l="1"/>
  <c r="AW45" i="2" s="1"/>
  <c r="R45" i="2"/>
  <c r="AC39" i="2"/>
  <c r="AW39" i="2" s="1"/>
  <c r="R39" i="2"/>
  <c r="R15" i="2" l="1"/>
  <c r="R33" i="2"/>
  <c r="R27" i="2"/>
  <c r="R21" i="2"/>
  <c r="R9" i="2"/>
  <c r="AC33" i="2" l="1"/>
  <c r="AW33" i="2" s="1"/>
  <c r="AC27" i="2"/>
  <c r="AW27" i="2" s="1"/>
  <c r="AC21" i="2"/>
  <c r="AW21" i="2" s="1"/>
  <c r="AC15" i="2"/>
  <c r="AW15" i="2" s="1"/>
  <c r="AC9" i="2"/>
  <c r="AW9" i="2" s="1"/>
</calcChain>
</file>

<file path=xl/sharedStrings.xml><?xml version="1.0" encoding="utf-8"?>
<sst xmlns="http://schemas.openxmlformats.org/spreadsheetml/2006/main" count="92" uniqueCount="67">
  <si>
    <t>Предприятие ШЧ-4</t>
  </si>
  <si>
    <t>Т А Б Е Л Ь</t>
  </si>
  <si>
    <t>Номер по порядку</t>
  </si>
  <si>
    <t xml:space="preserve"> Фамилия, имя, отчество</t>
  </si>
  <si>
    <t xml:space="preserve">Дней                                                  явок                       неявок </t>
  </si>
  <si>
    <t>Выходные и праздничные дни</t>
  </si>
  <si>
    <t>Недоработа-но часов</t>
  </si>
  <si>
    <t>Отработано часов</t>
  </si>
  <si>
    <t>Цех постоянной работы</t>
  </si>
  <si>
    <t>Участок</t>
  </si>
  <si>
    <t>Вид оплаты</t>
  </si>
  <si>
    <t>Синтетический счет и субсчет</t>
  </si>
  <si>
    <t>Статья расходов</t>
  </si>
  <si>
    <t>Дополнительный признак</t>
  </si>
  <si>
    <t>Производственная группа</t>
  </si>
  <si>
    <t>Профессия или должность</t>
  </si>
  <si>
    <t>Категория работника</t>
  </si>
  <si>
    <t>Табельный номер</t>
  </si>
  <si>
    <t>Разряд рабочего</t>
  </si>
  <si>
    <t>Оклад</t>
  </si>
  <si>
    <t>Процент начисления премии</t>
  </si>
  <si>
    <t>Сумма заработка</t>
  </si>
  <si>
    <t>Часы</t>
  </si>
  <si>
    <t>Дни</t>
  </si>
  <si>
    <t>Числа  месяца</t>
  </si>
  <si>
    <t>фактической работы</t>
  </si>
  <si>
    <t xml:space="preserve">целосменных простоев </t>
  </si>
  <si>
    <t>очередной отпуск</t>
  </si>
  <si>
    <t>отпуск в связи сродами</t>
  </si>
  <si>
    <t>болезнь</t>
  </si>
  <si>
    <t>прочие неявки, разрешонные законом</t>
  </si>
  <si>
    <t>с разрешения администрации</t>
  </si>
  <si>
    <t>прогул</t>
  </si>
  <si>
    <t>текущий простой</t>
  </si>
  <si>
    <t>опоздание, преждевременный уход</t>
  </si>
  <si>
    <t>всего</t>
  </si>
  <si>
    <t>сдельно</t>
  </si>
  <si>
    <t>из них</t>
  </si>
  <si>
    <t>Дневная тарифная ставка</t>
  </si>
  <si>
    <t>работы и неявок</t>
  </si>
  <si>
    <t>выходные и праздничные</t>
  </si>
  <si>
    <t>сверхурочные</t>
  </si>
  <si>
    <t>ночные</t>
  </si>
  <si>
    <t>праздничные</t>
  </si>
  <si>
    <t>Часовая тарифная ставка</t>
  </si>
  <si>
    <t>017</t>
  </si>
  <si>
    <t>ШН</t>
  </si>
  <si>
    <t>Тимофеев Александр Борисович</t>
  </si>
  <si>
    <t>Недотопа Николай Алексеевич</t>
  </si>
  <si>
    <t>Комаревский Станислав Владимирович</t>
  </si>
  <si>
    <t>Рыбальченко Александр Николаевич</t>
  </si>
  <si>
    <t>Баштаников Владимир Евгеньевич</t>
  </si>
  <si>
    <t>0513</t>
  </si>
  <si>
    <t>0355</t>
  </si>
  <si>
    <t>0511</t>
  </si>
  <si>
    <t>Цех № 16</t>
  </si>
  <si>
    <t>0161</t>
  </si>
  <si>
    <t>0518</t>
  </si>
  <si>
    <t>Головко Юрий Анатольевич</t>
  </si>
  <si>
    <t>Козлянский Владимир Николаевич</t>
  </si>
  <si>
    <t>Цех АСДК-Б участка Минеральная-Славянка</t>
  </si>
  <si>
    <t>учета использования рабочего времени и подсчета заработка за сентябрь м-ц 2013 г.</t>
  </si>
  <si>
    <t>*</t>
  </si>
  <si>
    <t>0160</t>
  </si>
  <si>
    <t>0149</t>
  </si>
  <si>
    <t>и.о ШНС</t>
  </si>
  <si>
    <t>ШНС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</si>
</sst>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_ ;\-#,##0.00\ "/>
    <numFmt numFmtId="165" formatCode="[h]:mm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i/>
      <sz val="24"/>
      <name val="Arial Cyr"/>
      <family val="2"/>
      <charset val="204"/>
    </font>
    <font>
      <i/>
      <sz val="24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u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49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9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9" fontId="0" fillId="0" borderId="1" xfId="0" applyNumberFormat="1" applyFill="1" applyBorder="1" applyAlignment="1" applyProtection="1">
      <alignment horizontal="center" vertical="center"/>
      <protection locked="0"/>
    </xf>
    <xf numFmtId="164" fontId="1" fillId="0" borderId="10" xfId="1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49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2" fontId="0" fillId="0" borderId="22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wrapText="1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2" fontId="0" fillId="0" borderId="33" xfId="0" applyNumberFormat="1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2" fontId="0" fillId="0" borderId="31" xfId="0" applyNumberFormat="1" applyFill="1" applyBorder="1" applyAlignment="1" applyProtection="1">
      <alignment horizontal="center" vertical="center"/>
      <protection locked="0"/>
    </xf>
    <xf numFmtId="2" fontId="0" fillId="0" borderId="32" xfId="0" applyNumberFormat="1" applyFill="1" applyBorder="1" applyAlignment="1" applyProtection="1">
      <alignment horizontal="center" vertical="center"/>
      <protection locked="0"/>
    </xf>
    <xf numFmtId="49" fontId="0" fillId="0" borderId="35" xfId="0" applyNumberForma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2" fontId="0" fillId="0" borderId="37" xfId="0" applyNumberFormat="1" applyFill="1" applyBorder="1" applyAlignment="1" applyProtection="1">
      <alignment horizontal="center" vertical="center"/>
      <protection locked="0"/>
    </xf>
    <xf numFmtId="2" fontId="0" fillId="0" borderId="38" xfId="0" applyNumberFormat="1" applyFill="1" applyBorder="1" applyAlignment="1" applyProtection="1">
      <alignment horizontal="center" vertical="center"/>
      <protection locked="0"/>
    </xf>
    <xf numFmtId="49" fontId="0" fillId="0" borderId="39" xfId="0" applyNumberFormat="1" applyFill="1" applyBorder="1" applyAlignment="1" applyProtection="1">
      <alignment horizontal="center" vertical="center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2" fontId="0" fillId="0" borderId="41" xfId="0" applyNumberForma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0" fillId="0" borderId="46" xfId="0" applyFill="1" applyBorder="1" applyAlignment="1" applyProtection="1">
      <alignment horizontal="center" vertical="center"/>
      <protection locked="0"/>
    </xf>
    <xf numFmtId="2" fontId="0" fillId="0" borderId="44" xfId="0" applyNumberFormat="1" applyFill="1" applyBorder="1" applyAlignment="1" applyProtection="1">
      <alignment horizontal="center" vertical="center"/>
      <protection locked="0"/>
    </xf>
    <xf numFmtId="2" fontId="0" fillId="0" borderId="45" xfId="0" applyNumberFormat="1" applyFill="1" applyBorder="1" applyAlignment="1" applyProtection="1">
      <alignment horizontal="center" vertical="center"/>
      <protection locked="0"/>
    </xf>
    <xf numFmtId="49" fontId="0" fillId="0" borderId="47" xfId="0" applyNumberFormat="1" applyFill="1" applyBorder="1" applyAlignment="1" applyProtection="1">
      <alignment horizontal="center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center" vertical="center"/>
      <protection locked="0"/>
    </xf>
    <xf numFmtId="2" fontId="0" fillId="0" borderId="49" xfId="0" applyNumberFormat="1" applyFill="1" applyBorder="1" applyAlignment="1" applyProtection="1">
      <alignment horizontal="center" vertical="center"/>
      <protection locked="0"/>
    </xf>
    <xf numFmtId="0" fontId="13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quotePrefix="1" applyFont="1" applyFill="1" applyBorder="1" applyAlignment="1" applyProtection="1">
      <alignment horizontal="center" vertical="center"/>
      <protection locked="0"/>
    </xf>
    <xf numFmtId="0" fontId="10" fillId="0" borderId="1" xfId="0" quotePrefix="1" applyFont="1" applyFill="1" applyBorder="1" applyAlignment="1" applyProtection="1">
      <alignment horizontal="center" vertical="center"/>
      <protection locked="0"/>
    </xf>
    <xf numFmtId="165" fontId="0" fillId="0" borderId="59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165" fontId="0" fillId="0" borderId="46" xfId="0" applyNumberFormat="1" applyFill="1" applyBorder="1" applyAlignment="1" applyProtection="1">
      <alignment horizontal="center" vertical="center"/>
      <protection locked="0"/>
    </xf>
    <xf numFmtId="2" fontId="0" fillId="0" borderId="48" xfId="0" applyNumberFormat="1" applyFill="1" applyBorder="1" applyAlignment="1" applyProtection="1">
      <alignment horizontal="center" vertical="center"/>
      <protection locked="0"/>
    </xf>
    <xf numFmtId="2" fontId="0" fillId="0" borderId="40" xfId="0" applyNumberFormat="1" applyFill="1" applyBorder="1" applyAlignment="1" applyProtection="1">
      <alignment horizontal="center" vertical="center"/>
      <protection locked="0"/>
    </xf>
    <xf numFmtId="165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20" fontId="8" fillId="0" borderId="52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49" fontId="0" fillId="0" borderId="44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12" fillId="0" borderId="67" xfId="0" applyFont="1" applyFill="1" applyBorder="1" applyAlignment="1" applyProtection="1">
      <alignment horizontal="center" vertical="center"/>
      <protection locked="0"/>
    </xf>
    <xf numFmtId="0" fontId="12" fillId="0" borderId="58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 applyProtection="1">
      <alignment horizontal="center" vertical="center"/>
      <protection locked="0"/>
    </xf>
    <xf numFmtId="0" fontId="2" fillId="0" borderId="24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25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  <protection locked="0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7" fillId="0" borderId="8" xfId="0" applyFont="1" applyFill="1" applyBorder="1" applyAlignment="1" applyProtection="1">
      <alignment horizontal="left" textRotation="90" wrapText="1"/>
      <protection locked="0"/>
    </xf>
    <xf numFmtId="0" fontId="0" fillId="0" borderId="8" xfId="0" applyBorder="1" applyAlignment="1">
      <alignment horizontal="left" textRotation="90" wrapText="1"/>
    </xf>
    <xf numFmtId="0" fontId="0" fillId="0" borderId="11" xfId="0" applyBorder="1" applyAlignment="1">
      <alignment horizontal="left" textRotation="90" wrapText="1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0" fillId="0" borderId="17" xfId="0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7" fillId="0" borderId="24" xfId="0" applyFont="1" applyFill="1" applyBorder="1" applyAlignment="1" applyProtection="1">
      <alignment horizontal="center" textRotation="90" wrapText="1"/>
      <protection locked="0"/>
    </xf>
    <xf numFmtId="0" fontId="0" fillId="0" borderId="25" xfId="0" applyBorder="1" applyAlignment="1">
      <alignment horizontal="center" textRotation="90" wrapText="1"/>
    </xf>
    <xf numFmtId="0" fontId="0" fillId="0" borderId="26" xfId="0" applyBorder="1" applyAlignment="1">
      <alignment horizontal="center" textRotation="90" wrapText="1"/>
    </xf>
    <xf numFmtId="0" fontId="7" fillId="0" borderId="8" xfId="0" applyFont="1" applyFill="1" applyBorder="1" applyAlignment="1" applyProtection="1">
      <alignment horizontal="center" textRotation="90"/>
      <protection locked="0"/>
    </xf>
    <xf numFmtId="0" fontId="0" fillId="0" borderId="8" xfId="0" applyBorder="1" applyAlignment="1">
      <alignment horizontal="center" textRotation="90"/>
    </xf>
    <xf numFmtId="0" fontId="0" fillId="0" borderId="11" xfId="0" applyBorder="1" applyAlignment="1">
      <alignment horizontal="center" textRotation="90"/>
    </xf>
    <xf numFmtId="0" fontId="7" fillId="0" borderId="16" xfId="0" applyFont="1" applyFill="1" applyBorder="1" applyAlignment="1" applyProtection="1">
      <alignment horizontal="center" textRotation="90" wrapText="1"/>
      <protection locked="0"/>
    </xf>
    <xf numFmtId="0" fontId="0" fillId="0" borderId="17" xfId="0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0" fillId="0" borderId="64" xfId="0" applyFill="1" applyBorder="1" applyAlignment="1" applyProtection="1">
      <alignment horizontal="center" textRotation="90"/>
      <protection locked="0"/>
    </xf>
    <xf numFmtId="0" fontId="0" fillId="0" borderId="20" xfId="0" applyBorder="1" applyAlignment="1">
      <alignment horizontal="center" textRotation="90"/>
    </xf>
    <xf numFmtId="0" fontId="0" fillId="0" borderId="21" xfId="0" applyBorder="1" applyAlignment="1">
      <alignment horizontal="center" textRotation="90"/>
    </xf>
    <xf numFmtId="0" fontId="0" fillId="0" borderId="53" xfId="0" applyFill="1" applyBorder="1" applyAlignment="1" applyProtection="1">
      <alignment horizontal="center" textRotation="90" wrapText="1"/>
      <protection locked="0"/>
    </xf>
    <xf numFmtId="0" fontId="10" fillId="0" borderId="64" xfId="0" applyFont="1" applyFill="1" applyBorder="1" applyAlignment="1" applyProtection="1">
      <alignment horizontal="center" vertical="top" wrapText="1"/>
      <protection locked="0"/>
    </xf>
    <xf numFmtId="0" fontId="10" fillId="0" borderId="41" xfId="0" applyFont="1" applyBorder="1" applyAlignment="1">
      <alignment horizontal="center" vertical="top" wrapText="1"/>
    </xf>
    <xf numFmtId="0" fontId="0" fillId="0" borderId="70" xfId="0" applyFill="1" applyBorder="1" applyAlignment="1" applyProtection="1">
      <alignment horizontal="center" vertical="center" textRotation="90" wrapText="1"/>
      <protection locked="0"/>
    </xf>
    <xf numFmtId="0" fontId="0" fillId="0" borderId="51" xfId="0" applyBorder="1" applyAlignment="1">
      <alignment horizontal="center" vertical="center" textRotation="90" wrapText="1"/>
    </xf>
    <xf numFmtId="0" fontId="0" fillId="0" borderId="69" xfId="0" applyBorder="1" applyAlignment="1">
      <alignment horizontal="center" vertical="center" textRotation="90" wrapText="1"/>
    </xf>
    <xf numFmtId="0" fontId="0" fillId="0" borderId="16" xfId="0" applyFill="1" applyBorder="1" applyAlignment="1" applyProtection="1">
      <alignment horizontal="center" vertical="center" textRotation="90"/>
      <protection locked="0"/>
    </xf>
    <xf numFmtId="0" fontId="0" fillId="0" borderId="1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7" fillId="0" borderId="4" xfId="0" applyFont="1" applyFill="1" applyBorder="1" applyAlignment="1" applyProtection="1">
      <alignment horizontal="center" textRotation="90"/>
      <protection locked="0"/>
    </xf>
    <xf numFmtId="0" fontId="7" fillId="0" borderId="4" xfId="0" applyFont="1" applyFill="1" applyBorder="1" applyAlignment="1" applyProtection="1">
      <alignment horizontal="left" textRotation="90" wrapText="1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49" fontId="0" fillId="0" borderId="11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textRotation="90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textRotation="90" wrapText="1"/>
      <protection locked="0"/>
    </xf>
    <xf numFmtId="0" fontId="0" fillId="0" borderId="8" xfId="0" applyBorder="1" applyAlignment="1">
      <alignment horizontal="center" textRotation="90" wrapText="1"/>
    </xf>
    <xf numFmtId="0" fontId="0" fillId="0" borderId="11" xfId="0" applyBorder="1" applyAlignment="1">
      <alignment horizontal="center" textRotation="90" wrapText="1"/>
    </xf>
    <xf numFmtId="0" fontId="7" fillId="0" borderId="71" xfId="0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7" fillId="0" borderId="71" xfId="0" applyFont="1" applyFill="1" applyBorder="1" applyAlignment="1" applyProtection="1">
      <alignment horizontal="center" wrapText="1"/>
      <protection locked="0"/>
    </xf>
    <xf numFmtId="0" fontId="0" fillId="0" borderId="73" xfId="0" applyBorder="1" applyAlignment="1"/>
    <xf numFmtId="0" fontId="7" fillId="0" borderId="19" xfId="0" applyFont="1" applyFill="1" applyBorder="1" applyAlignment="1" applyProtection="1">
      <alignment horizontal="center" textRotation="90" wrapText="1"/>
      <protection locked="0"/>
    </xf>
    <xf numFmtId="0" fontId="0" fillId="0" borderId="20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7" fillId="0" borderId="52" xfId="0" applyFont="1" applyFill="1" applyBorder="1" applyAlignment="1" applyProtection="1">
      <alignment horizontal="center" textRotation="90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53" xfId="0" applyFont="1" applyFill="1" applyBorder="1" applyAlignment="1" applyProtection="1">
      <alignment horizontal="center" textRotation="90"/>
      <protection locked="0"/>
    </xf>
    <xf numFmtId="0" fontId="7" fillId="0" borderId="17" xfId="0" applyFont="1" applyFill="1" applyBorder="1" applyAlignment="1" applyProtection="1">
      <alignment horizontal="center" textRotation="90" wrapText="1"/>
      <protection locked="0"/>
    </xf>
    <xf numFmtId="0" fontId="11" fillId="0" borderId="25" xfId="0" applyFont="1" applyFill="1" applyBorder="1" applyAlignment="1" applyProtection="1">
      <alignment horizontal="center" textRotation="90"/>
      <protection locked="0"/>
    </xf>
    <xf numFmtId="0" fontId="0" fillId="0" borderId="25" xfId="0" applyBorder="1" applyAlignment="1">
      <alignment horizontal="center" textRotation="90"/>
    </xf>
    <xf numFmtId="0" fontId="0" fillId="0" borderId="26" xfId="0" applyBorder="1" applyAlignment="1">
      <alignment horizontal="center" textRotation="90"/>
    </xf>
    <xf numFmtId="0" fontId="7" fillId="0" borderId="25" xfId="0" applyFont="1" applyFill="1" applyBorder="1" applyAlignment="1" applyProtection="1">
      <alignment horizontal="center" textRotation="90" wrapText="1"/>
      <protection locked="0"/>
    </xf>
    <xf numFmtId="0" fontId="7" fillId="0" borderId="54" xfId="0" applyFont="1" applyFill="1" applyBorder="1" applyAlignment="1" applyProtection="1">
      <alignment horizontal="center" textRotation="90"/>
      <protection locked="0"/>
    </xf>
    <xf numFmtId="0" fontId="0" fillId="0" borderId="69" xfId="0" applyBorder="1" applyAlignment="1">
      <alignment horizontal="center" textRotation="90"/>
    </xf>
    <xf numFmtId="0" fontId="7" fillId="0" borderId="20" xfId="0" applyFont="1" applyFill="1" applyBorder="1" applyAlignment="1" applyProtection="1">
      <alignment horizontal="center" textRotation="90" wrapText="1"/>
      <protection locked="0"/>
    </xf>
    <xf numFmtId="0" fontId="7" fillId="0" borderId="71" xfId="0" applyFont="1" applyFill="1" applyBorder="1" applyAlignment="1" applyProtection="1">
      <alignment horizontal="center" vertical="top" wrapText="1"/>
      <protection locked="0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7" fillId="0" borderId="20" xfId="0" applyFont="1" applyFill="1" applyBorder="1" applyAlignment="1" applyProtection="1">
      <alignment horizontal="left" textRotation="90" wrapText="1"/>
      <protection locked="0"/>
    </xf>
    <xf numFmtId="0" fontId="0" fillId="0" borderId="20" xfId="0" applyBorder="1" applyAlignment="1">
      <alignment horizontal="left" textRotation="90" wrapText="1"/>
    </xf>
    <xf numFmtId="0" fontId="0" fillId="0" borderId="21" xfId="0" applyBorder="1" applyAlignment="1">
      <alignment horizontal="left" textRotation="90" wrapText="1"/>
    </xf>
    <xf numFmtId="20" fontId="8" fillId="0" borderId="54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64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39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1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41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53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40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8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21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2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20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8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7" xfId="0" applyNumberFormat="1" applyFont="1" applyFill="1" applyBorder="1" applyAlignment="1" applyProtection="1">
      <alignment horizontal="center" vertical="center" textRotation="90"/>
      <protection locked="0"/>
    </xf>
    <xf numFmtId="0" fontId="12" fillId="0" borderId="74" xfId="0" applyFont="1" applyFill="1" applyBorder="1" applyAlignment="1" applyProtection="1">
      <alignment horizontal="center" vertical="center"/>
      <protection locked="0"/>
    </xf>
    <xf numFmtId="0" fontId="12" fillId="0" borderId="76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20" fontId="8" fillId="0" borderId="60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29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42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77" xfId="0" applyNumberFormat="1" applyFont="1" applyFill="1" applyBorder="1" applyAlignment="1" applyProtection="1">
      <alignment horizontal="center" vertical="center" textRotation="90"/>
      <protection locked="0"/>
    </xf>
    <xf numFmtId="0" fontId="12" fillId="0" borderId="75" xfId="0" applyFont="1" applyFill="1" applyBorder="1" applyAlignment="1" applyProtection="1">
      <alignment horizontal="center" vertical="center"/>
      <protection locked="0"/>
    </xf>
    <xf numFmtId="0" fontId="12" fillId="0" borderId="75" xfId="0" applyFont="1" applyBorder="1" applyAlignment="1">
      <alignment horizontal="center" vertical="center"/>
    </xf>
    <xf numFmtId="20" fontId="8" fillId="0" borderId="10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4" xfId="0" applyNumberFormat="1" applyFont="1" applyFill="1" applyBorder="1" applyAlignment="1" applyProtection="1">
      <alignment horizontal="center" vertical="center" textRotation="90"/>
      <protection locked="0"/>
    </xf>
    <xf numFmtId="20" fontId="8" fillId="0" borderId="12" xfId="0" applyNumberFormat="1" applyFont="1" applyFill="1" applyBorder="1" applyAlignment="1" applyProtection="1">
      <alignment horizontal="center" vertical="center" textRotation="90"/>
      <protection locked="0"/>
    </xf>
    <xf numFmtId="0" fontId="0" fillId="0" borderId="55" xfId="0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8"/>
  <sheetViews>
    <sheetView tabSelected="1" zoomScale="85" zoomScaleNormal="85" workbookViewId="0"/>
  </sheetViews>
  <sheetFormatPr defaultRowHeight="12.75" x14ac:dyDescent="0.2"/>
  <cols>
    <col min="1" max="1" width="3" customWidth="1"/>
    <col min="2" max="17" width="2.7109375" customWidth="1"/>
    <col min="18" max="18" width="4.28515625" customWidth="1"/>
    <col min="19" max="19" width="3.28515625" customWidth="1"/>
    <col min="20" max="20" width="3.5703125" customWidth="1"/>
    <col min="21" max="22" width="3.42578125" customWidth="1"/>
    <col min="23" max="24" width="4.7109375" customWidth="1"/>
    <col min="25" max="25" width="3.42578125" customWidth="1"/>
    <col min="26" max="26" width="3.7109375" customWidth="1"/>
    <col min="27" max="27" width="5.7109375" customWidth="1"/>
    <col min="28" max="28" width="4.85546875" customWidth="1"/>
    <col min="29" max="29" width="6.85546875" customWidth="1"/>
    <col min="30" max="36" width="3.7109375" customWidth="1"/>
    <col min="37" max="37" width="5.140625" customWidth="1"/>
    <col min="38" max="41" width="3.7109375" customWidth="1"/>
    <col min="42" max="42" width="7.7109375" customWidth="1"/>
    <col min="43" max="43" width="3.7109375" customWidth="1"/>
    <col min="44" max="44" width="6.28515625" customWidth="1"/>
    <col min="45" max="45" width="3.7109375" customWidth="1"/>
    <col min="46" max="46" width="5" customWidth="1"/>
    <col min="47" max="47" width="3.42578125" customWidth="1"/>
    <col min="48" max="48" width="7.28515625" customWidth="1"/>
    <col min="49" max="49" width="8.42578125" customWidth="1"/>
    <col min="50" max="50" width="4.5703125" customWidth="1"/>
    <col min="51" max="51" width="5.7109375" customWidth="1"/>
  </cols>
  <sheetData>
    <row r="1" spans="1:51" ht="30.75" x14ac:dyDescent="0.45">
      <c r="B1" s="108" t="s">
        <v>0</v>
      </c>
      <c r="C1" s="108"/>
      <c r="D1" s="108"/>
      <c r="E1" s="108"/>
      <c r="F1" s="108"/>
      <c r="G1" s="108"/>
      <c r="H1" s="108"/>
      <c r="X1" s="109" t="s">
        <v>1</v>
      </c>
      <c r="Y1" s="109"/>
      <c r="Z1" s="109"/>
      <c r="AA1" s="109"/>
      <c r="AB1" s="109"/>
      <c r="AC1" s="109"/>
      <c r="AD1" s="48"/>
      <c r="AE1" s="48"/>
      <c r="AF1" s="48"/>
      <c r="AG1" s="48"/>
      <c r="AH1" s="48"/>
      <c r="AI1" s="48"/>
    </row>
    <row r="2" spans="1:51" ht="24.75" customHeight="1" x14ac:dyDescent="0.45">
      <c r="B2" s="108" t="s">
        <v>60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AA2" s="48"/>
      <c r="AB2" s="48"/>
      <c r="AC2" s="48"/>
      <c r="AD2" s="48"/>
      <c r="AE2" s="48"/>
      <c r="AF2" s="48"/>
      <c r="AG2" s="48"/>
      <c r="AH2" s="48"/>
      <c r="AI2" s="48"/>
    </row>
    <row r="3" spans="1:51" ht="19.5" customHeight="1" x14ac:dyDescent="0.25">
      <c r="B3" s="108" t="s">
        <v>55</v>
      </c>
      <c r="C3" s="108"/>
      <c r="D3" s="108"/>
      <c r="E3" s="108"/>
      <c r="R3" s="110" t="s">
        <v>61</v>
      </c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</row>
    <row r="4" spans="1:51" ht="16.5" customHeight="1" thickBot="1" x14ac:dyDescent="0.25"/>
    <row r="5" spans="1:51" ht="33.75" customHeight="1" thickTop="1" thickBot="1" x14ac:dyDescent="0.25">
      <c r="A5" s="114" t="s">
        <v>2</v>
      </c>
      <c r="B5" s="117" t="s">
        <v>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9"/>
      <c r="R5" s="182" t="s">
        <v>4</v>
      </c>
      <c r="S5" s="183"/>
      <c r="T5" s="183"/>
      <c r="U5" s="183"/>
      <c r="V5" s="183"/>
      <c r="W5" s="183"/>
      <c r="X5" s="183"/>
      <c r="Y5" s="184"/>
      <c r="Z5" s="129" t="s">
        <v>5</v>
      </c>
      <c r="AA5" s="164" t="s">
        <v>6</v>
      </c>
      <c r="AB5" s="165"/>
      <c r="AC5" s="161" t="s">
        <v>7</v>
      </c>
      <c r="AD5" s="162"/>
      <c r="AE5" s="162"/>
      <c r="AF5" s="162"/>
      <c r="AG5" s="162"/>
      <c r="AH5" s="163"/>
      <c r="AI5" s="166" t="s">
        <v>8</v>
      </c>
      <c r="AJ5" s="150" t="s">
        <v>9</v>
      </c>
      <c r="AK5" s="150" t="s">
        <v>10</v>
      </c>
      <c r="AL5" s="151" t="s">
        <v>11</v>
      </c>
      <c r="AM5" s="150" t="s">
        <v>12</v>
      </c>
      <c r="AN5" s="150" t="s">
        <v>13</v>
      </c>
      <c r="AO5" s="150" t="s">
        <v>14</v>
      </c>
      <c r="AP5" s="158" t="s">
        <v>15</v>
      </c>
      <c r="AQ5" s="150" t="s">
        <v>16</v>
      </c>
      <c r="AR5" s="150" t="s">
        <v>17</v>
      </c>
      <c r="AS5" s="156" t="s">
        <v>18</v>
      </c>
      <c r="AT5" s="49" t="s">
        <v>19</v>
      </c>
      <c r="AU5" s="135" t="s">
        <v>20</v>
      </c>
      <c r="AV5" s="144" t="s">
        <v>21</v>
      </c>
      <c r="AW5" s="147" t="s">
        <v>22</v>
      </c>
      <c r="AX5" s="117" t="s">
        <v>23</v>
      </c>
      <c r="AY5" s="119"/>
    </row>
    <row r="6" spans="1:51" ht="24" customHeight="1" thickTop="1" x14ac:dyDescent="0.2">
      <c r="A6" s="115"/>
      <c r="B6" s="120" t="s">
        <v>24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  <c r="R6" s="185" t="s">
        <v>25</v>
      </c>
      <c r="S6" s="123" t="s">
        <v>26</v>
      </c>
      <c r="T6" s="132" t="s">
        <v>27</v>
      </c>
      <c r="U6" s="123" t="s">
        <v>28</v>
      </c>
      <c r="V6" s="132" t="s">
        <v>29</v>
      </c>
      <c r="W6" s="123" t="s">
        <v>30</v>
      </c>
      <c r="X6" s="123" t="s">
        <v>31</v>
      </c>
      <c r="Y6" s="126" t="s">
        <v>32</v>
      </c>
      <c r="Z6" s="130"/>
      <c r="AA6" s="181" t="s">
        <v>33</v>
      </c>
      <c r="AB6" s="174" t="s">
        <v>34</v>
      </c>
      <c r="AC6" s="175" t="s">
        <v>35</v>
      </c>
      <c r="AD6" s="178" t="s">
        <v>36</v>
      </c>
      <c r="AE6" s="170" t="s">
        <v>37</v>
      </c>
      <c r="AF6" s="171"/>
      <c r="AG6" s="171"/>
      <c r="AH6" s="172"/>
      <c r="AI6" s="167"/>
      <c r="AJ6" s="133"/>
      <c r="AK6" s="133"/>
      <c r="AL6" s="124"/>
      <c r="AM6" s="133"/>
      <c r="AN6" s="133"/>
      <c r="AO6" s="133"/>
      <c r="AP6" s="159"/>
      <c r="AQ6" s="133"/>
      <c r="AR6" s="133"/>
      <c r="AS6" s="127"/>
      <c r="AT6" s="142" t="s">
        <v>38</v>
      </c>
      <c r="AU6" s="136"/>
      <c r="AV6" s="145"/>
      <c r="AW6" s="148"/>
      <c r="AX6" s="138" t="s">
        <v>39</v>
      </c>
      <c r="AY6" s="141" t="s">
        <v>40</v>
      </c>
    </row>
    <row r="7" spans="1:51" ht="38.25" customHeight="1" x14ac:dyDescent="0.2">
      <c r="A7" s="115"/>
      <c r="B7" s="54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3">
        <v>7</v>
      </c>
      <c r="I7" s="3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3">
        <v>14</v>
      </c>
      <c r="P7" s="3">
        <v>15</v>
      </c>
      <c r="Q7" s="88" t="s">
        <v>62</v>
      </c>
      <c r="R7" s="186"/>
      <c r="S7" s="124"/>
      <c r="T7" s="133"/>
      <c r="U7" s="124"/>
      <c r="V7" s="133"/>
      <c r="W7" s="124"/>
      <c r="X7" s="124"/>
      <c r="Y7" s="127"/>
      <c r="Z7" s="130"/>
      <c r="AA7" s="167"/>
      <c r="AB7" s="136"/>
      <c r="AC7" s="176"/>
      <c r="AD7" s="130"/>
      <c r="AE7" s="179" t="s">
        <v>41</v>
      </c>
      <c r="AF7" s="169"/>
      <c r="AG7" s="169" t="s">
        <v>42</v>
      </c>
      <c r="AH7" s="173" t="s">
        <v>43</v>
      </c>
      <c r="AI7" s="167"/>
      <c r="AJ7" s="133"/>
      <c r="AK7" s="133"/>
      <c r="AL7" s="124"/>
      <c r="AM7" s="133"/>
      <c r="AN7" s="133"/>
      <c r="AO7" s="133"/>
      <c r="AP7" s="159"/>
      <c r="AQ7" s="133"/>
      <c r="AR7" s="133"/>
      <c r="AS7" s="127"/>
      <c r="AT7" s="143"/>
      <c r="AU7" s="136"/>
      <c r="AV7" s="145"/>
      <c r="AW7" s="148"/>
      <c r="AX7" s="139"/>
      <c r="AY7" s="136"/>
    </row>
    <row r="8" spans="1:51" ht="40.5" customHeight="1" thickBot="1" x14ac:dyDescent="0.25">
      <c r="A8" s="116"/>
      <c r="B8" s="51">
        <v>16</v>
      </c>
      <c r="C8" s="52">
        <v>17</v>
      </c>
      <c r="D8" s="52">
        <v>18</v>
      </c>
      <c r="E8" s="52">
        <v>19</v>
      </c>
      <c r="F8" s="52">
        <v>20</v>
      </c>
      <c r="G8" s="86">
        <v>21</v>
      </c>
      <c r="H8" s="86">
        <v>22</v>
      </c>
      <c r="I8" s="52">
        <v>23</v>
      </c>
      <c r="J8" s="52">
        <v>24</v>
      </c>
      <c r="K8" s="52">
        <v>25</v>
      </c>
      <c r="L8" s="52">
        <v>26</v>
      </c>
      <c r="M8" s="52">
        <v>27</v>
      </c>
      <c r="N8" s="86">
        <v>28</v>
      </c>
      <c r="O8" s="86">
        <v>29</v>
      </c>
      <c r="P8" s="52">
        <v>30</v>
      </c>
      <c r="Q8" s="87" t="s">
        <v>62</v>
      </c>
      <c r="R8" s="187"/>
      <c r="S8" s="125"/>
      <c r="T8" s="134"/>
      <c r="U8" s="125"/>
      <c r="V8" s="134"/>
      <c r="W8" s="125"/>
      <c r="X8" s="125"/>
      <c r="Y8" s="128"/>
      <c r="Z8" s="131"/>
      <c r="AA8" s="168"/>
      <c r="AB8" s="137"/>
      <c r="AC8" s="177"/>
      <c r="AD8" s="131"/>
      <c r="AE8" s="180"/>
      <c r="AF8" s="134"/>
      <c r="AG8" s="134"/>
      <c r="AH8" s="128"/>
      <c r="AI8" s="168"/>
      <c r="AJ8" s="134"/>
      <c r="AK8" s="134"/>
      <c r="AL8" s="125"/>
      <c r="AM8" s="134"/>
      <c r="AN8" s="134"/>
      <c r="AO8" s="134"/>
      <c r="AP8" s="160"/>
      <c r="AQ8" s="134"/>
      <c r="AR8" s="134"/>
      <c r="AS8" s="128"/>
      <c r="AT8" s="50" t="s">
        <v>44</v>
      </c>
      <c r="AU8" s="137"/>
      <c r="AV8" s="146"/>
      <c r="AW8" s="149"/>
      <c r="AX8" s="140"/>
      <c r="AY8" s="137"/>
    </row>
    <row r="9" spans="1:51" ht="18.75" customHeight="1" thickTop="1" x14ac:dyDescent="0.2">
      <c r="A9" s="157">
        <v>1</v>
      </c>
      <c r="B9" s="111" t="s">
        <v>47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3"/>
      <c r="R9" s="34">
        <f>COUNT(B11:Q14)</f>
        <v>12</v>
      </c>
      <c r="S9" s="5"/>
      <c r="T9" s="5"/>
      <c r="U9" s="5"/>
      <c r="V9" s="5"/>
      <c r="W9" s="5"/>
      <c r="X9" s="5"/>
      <c r="Y9" s="31"/>
      <c r="Z9" s="5"/>
      <c r="AA9" s="34"/>
      <c r="AB9" s="31"/>
      <c r="AC9" s="89">
        <f>SUM(B11:P14)</f>
        <v>0.97916666666666663</v>
      </c>
      <c r="AD9" s="39"/>
      <c r="AE9" s="34"/>
      <c r="AF9" s="5"/>
      <c r="AG9" s="42"/>
      <c r="AH9" s="45"/>
      <c r="AI9" s="34">
        <v>16</v>
      </c>
      <c r="AJ9" s="42"/>
      <c r="AK9" s="6" t="s">
        <v>45</v>
      </c>
      <c r="AL9" s="4"/>
      <c r="AM9" s="4"/>
      <c r="AN9" s="4"/>
      <c r="AO9" s="4"/>
      <c r="AP9" s="153" t="s">
        <v>65</v>
      </c>
      <c r="AQ9" s="4"/>
      <c r="AR9" s="152" t="s">
        <v>52</v>
      </c>
      <c r="AS9" s="7"/>
      <c r="AT9" s="8"/>
      <c r="AU9" s="9"/>
      <c r="AV9" s="10"/>
      <c r="AW9" s="11">
        <f>(AC9-INT(AC9))*24</f>
        <v>23.5</v>
      </c>
      <c r="AX9" s="8"/>
      <c r="AY9" s="7"/>
    </row>
    <row r="10" spans="1:51" ht="14.25" customHeight="1" thickBot="1" x14ac:dyDescent="0.25">
      <c r="A10" s="99"/>
      <c r="B10" s="201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3"/>
      <c r="R10" s="35"/>
      <c r="S10" s="12"/>
      <c r="T10" s="12"/>
      <c r="U10" s="12"/>
      <c r="V10" s="12"/>
      <c r="W10" s="12"/>
      <c r="X10" s="12"/>
      <c r="Y10" s="32"/>
      <c r="Z10" s="12"/>
      <c r="AA10" s="35"/>
      <c r="AB10" s="32"/>
      <c r="AC10" s="37"/>
      <c r="AD10" s="40"/>
      <c r="AE10" s="35"/>
      <c r="AF10" s="12"/>
      <c r="AG10" s="43"/>
      <c r="AH10" s="46"/>
      <c r="AI10" s="35"/>
      <c r="AJ10" s="43"/>
      <c r="AK10" s="13"/>
      <c r="AL10" s="14"/>
      <c r="AM10" s="14"/>
      <c r="AN10" s="14"/>
      <c r="AO10" s="14"/>
      <c r="AP10" s="101"/>
      <c r="AQ10" s="14"/>
      <c r="AR10" s="104"/>
      <c r="AS10" s="15"/>
      <c r="AT10" s="16"/>
      <c r="AU10" s="17"/>
      <c r="AV10" s="18"/>
      <c r="AW10" s="19"/>
      <c r="AX10" s="16"/>
      <c r="AY10" s="15"/>
    </row>
    <row r="11" spans="1:51" ht="12.75" customHeight="1" thickTop="1" x14ac:dyDescent="0.2">
      <c r="A11" s="99"/>
      <c r="B11" s="198"/>
      <c r="C11" s="199">
        <v>7.2916666666666671E-2</v>
      </c>
      <c r="D11" s="199"/>
      <c r="E11" s="199">
        <v>6.25E-2</v>
      </c>
      <c r="F11" s="199"/>
      <c r="G11" s="199"/>
      <c r="H11" s="199">
        <v>0.125</v>
      </c>
      <c r="I11" s="199"/>
      <c r="J11" s="199">
        <v>6.25E-2</v>
      </c>
      <c r="K11" s="199"/>
      <c r="L11" s="199"/>
      <c r="M11" s="199">
        <v>7.2916666666666671E-2</v>
      </c>
      <c r="N11" s="199"/>
      <c r="O11" s="199">
        <v>0.125</v>
      </c>
      <c r="P11" s="199"/>
      <c r="Q11" s="200" t="s">
        <v>62</v>
      </c>
      <c r="R11" s="35"/>
      <c r="S11" s="12"/>
      <c r="T11" s="12"/>
      <c r="U11" s="12"/>
      <c r="V11" s="12"/>
      <c r="W11" s="12"/>
      <c r="X11" s="12"/>
      <c r="Y11" s="32"/>
      <c r="Z11" s="12"/>
      <c r="AA11" s="35"/>
      <c r="AB11" s="32"/>
      <c r="AC11" s="37"/>
      <c r="AD11" s="40"/>
      <c r="AE11" s="35"/>
      <c r="AF11" s="12"/>
      <c r="AG11" s="43"/>
      <c r="AH11" s="46"/>
      <c r="AI11" s="35"/>
      <c r="AJ11" s="43"/>
      <c r="AK11" s="13"/>
      <c r="AL11" s="14"/>
      <c r="AM11" s="14"/>
      <c r="AN11" s="14"/>
      <c r="AO11" s="14"/>
      <c r="AP11" s="101"/>
      <c r="AQ11" s="14"/>
      <c r="AR11" s="104"/>
      <c r="AS11" s="15"/>
      <c r="AT11" s="16"/>
      <c r="AU11" s="1"/>
      <c r="AV11" s="20"/>
      <c r="AW11" s="19"/>
      <c r="AX11" s="16"/>
      <c r="AY11" s="15"/>
    </row>
    <row r="12" spans="1:51" ht="17.25" customHeight="1" x14ac:dyDescent="0.2">
      <c r="A12" s="99"/>
      <c r="B12" s="192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4"/>
      <c r="R12" s="214"/>
      <c r="S12" s="97"/>
      <c r="T12" s="12"/>
      <c r="U12" s="12"/>
      <c r="V12" s="12"/>
      <c r="W12" s="12"/>
      <c r="X12" s="12"/>
      <c r="Y12" s="32"/>
      <c r="Z12" s="12"/>
      <c r="AA12" s="35"/>
      <c r="AB12" s="32"/>
      <c r="AC12" s="37"/>
      <c r="AD12" s="40"/>
      <c r="AE12" s="35"/>
      <c r="AF12" s="12"/>
      <c r="AG12" s="43"/>
      <c r="AH12" s="46"/>
      <c r="AI12" s="35"/>
      <c r="AJ12" s="43"/>
      <c r="AK12" s="29"/>
      <c r="AL12" s="14"/>
      <c r="AM12" s="14"/>
      <c r="AN12" s="14"/>
      <c r="AO12" s="14"/>
      <c r="AP12" s="101"/>
      <c r="AQ12" s="14"/>
      <c r="AR12" s="104"/>
      <c r="AS12" s="15"/>
      <c r="AT12" s="16"/>
      <c r="AU12" s="1"/>
      <c r="AV12" s="20"/>
      <c r="AW12" s="19"/>
      <c r="AX12" s="16"/>
      <c r="AY12" s="15"/>
    </row>
    <row r="13" spans="1:51" ht="12.75" customHeight="1" x14ac:dyDescent="0.2">
      <c r="A13" s="99"/>
      <c r="B13" s="189"/>
      <c r="C13" s="98">
        <v>6.25E-2</v>
      </c>
      <c r="D13" s="98"/>
      <c r="E13" s="98">
        <v>7.2916666666666671E-2</v>
      </c>
      <c r="F13" s="98"/>
      <c r="G13" s="98"/>
      <c r="H13" s="98">
        <v>0.125</v>
      </c>
      <c r="I13" s="98"/>
      <c r="J13" s="98">
        <v>6.25E-2</v>
      </c>
      <c r="K13" s="98"/>
      <c r="L13" s="98"/>
      <c r="M13" s="98">
        <v>7.2916666666666671E-2</v>
      </c>
      <c r="N13" s="98"/>
      <c r="O13" s="98"/>
      <c r="P13" s="98">
        <v>6.25E-2</v>
      </c>
      <c r="Q13" s="193" t="s">
        <v>62</v>
      </c>
      <c r="R13" s="35"/>
      <c r="S13" s="12"/>
      <c r="T13" s="12"/>
      <c r="U13" s="12"/>
      <c r="V13" s="12"/>
      <c r="W13" s="12"/>
      <c r="X13" s="12"/>
      <c r="Y13" s="32"/>
      <c r="Z13" s="12"/>
      <c r="AA13" s="35"/>
      <c r="AB13" s="32"/>
      <c r="AC13" s="37"/>
      <c r="AD13" s="40"/>
      <c r="AE13" s="35"/>
      <c r="AF13" s="12"/>
      <c r="AG13" s="43"/>
      <c r="AH13" s="46"/>
      <c r="AI13" s="35"/>
      <c r="AJ13" s="43"/>
      <c r="AK13" s="29"/>
      <c r="AL13" s="14"/>
      <c r="AM13" s="14"/>
      <c r="AN13" s="14"/>
      <c r="AO13" s="14"/>
      <c r="AP13" s="101"/>
      <c r="AQ13" s="14"/>
      <c r="AR13" s="104"/>
      <c r="AS13" s="15"/>
      <c r="AT13" s="16"/>
      <c r="AU13" s="1"/>
      <c r="AV13" s="20"/>
      <c r="AX13" s="16"/>
      <c r="AY13" s="15"/>
    </row>
    <row r="14" spans="1:51" ht="17.25" customHeight="1" thickBot="1" x14ac:dyDescent="0.25">
      <c r="A14" s="100"/>
      <c r="B14" s="196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5"/>
      <c r="R14" s="36"/>
      <c r="S14" s="21"/>
      <c r="T14" s="21"/>
      <c r="U14" s="21"/>
      <c r="V14" s="53"/>
      <c r="W14" s="21"/>
      <c r="X14" s="21"/>
      <c r="Y14" s="33"/>
      <c r="Z14" s="21"/>
      <c r="AA14" s="36"/>
      <c r="AB14" s="33"/>
      <c r="AC14" s="38"/>
      <c r="AD14" s="41"/>
      <c r="AE14" s="36"/>
      <c r="AF14" s="21"/>
      <c r="AG14" s="44"/>
      <c r="AH14" s="47"/>
      <c r="AI14" s="36"/>
      <c r="AJ14" s="44"/>
      <c r="AK14" s="22"/>
      <c r="AL14" s="23"/>
      <c r="AM14" s="23"/>
      <c r="AN14" s="23"/>
      <c r="AO14" s="23"/>
      <c r="AP14" s="155"/>
      <c r="AQ14" s="23"/>
      <c r="AR14" s="154"/>
      <c r="AS14" s="24"/>
      <c r="AT14" s="25"/>
      <c r="AU14" s="26"/>
      <c r="AV14" s="27"/>
      <c r="AW14" s="28"/>
      <c r="AX14" s="25"/>
      <c r="AY14" s="24"/>
    </row>
    <row r="15" spans="1:51" ht="17.25" customHeight="1" thickTop="1" x14ac:dyDescent="0.2">
      <c r="A15" s="157">
        <v>2</v>
      </c>
      <c r="B15" s="112" t="s">
        <v>48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3"/>
      <c r="R15" s="34">
        <f>COUNT(B17:Q20)</f>
        <v>12</v>
      </c>
      <c r="S15" s="5"/>
      <c r="T15" s="5"/>
      <c r="U15" s="5"/>
      <c r="V15" s="5"/>
      <c r="W15" s="5"/>
      <c r="X15" s="5"/>
      <c r="Y15" s="31"/>
      <c r="Z15" s="5"/>
      <c r="AA15" s="34"/>
      <c r="AB15" s="31"/>
      <c r="AC15" s="89">
        <f>SUM(B17:P20)</f>
        <v>0.97916666666666663</v>
      </c>
      <c r="AD15" s="39"/>
      <c r="AE15" s="34"/>
      <c r="AF15" s="5"/>
      <c r="AG15" s="42"/>
      <c r="AH15" s="45"/>
      <c r="AI15" s="34">
        <v>16</v>
      </c>
      <c r="AJ15" s="42"/>
      <c r="AK15" s="6" t="s">
        <v>45</v>
      </c>
      <c r="AL15" s="4"/>
      <c r="AM15" s="4"/>
      <c r="AN15" s="4"/>
      <c r="AO15" s="4"/>
      <c r="AP15" s="153" t="s">
        <v>46</v>
      </c>
      <c r="AQ15" s="4"/>
      <c r="AR15" s="152" t="s">
        <v>53</v>
      </c>
      <c r="AS15" s="7"/>
      <c r="AT15" s="8"/>
      <c r="AU15" s="9"/>
      <c r="AV15" s="10"/>
      <c r="AW15" s="11">
        <f>(AC15-INT(AC15))*24</f>
        <v>23.5</v>
      </c>
      <c r="AX15" s="8"/>
      <c r="AY15" s="7"/>
    </row>
    <row r="16" spans="1:51" ht="15" customHeight="1" thickBot="1" x14ac:dyDescent="0.25">
      <c r="A16" s="99"/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35"/>
      <c r="S16" s="12"/>
      <c r="T16" s="12"/>
      <c r="U16" s="12"/>
      <c r="V16" s="12"/>
      <c r="W16" s="12"/>
      <c r="X16" s="12"/>
      <c r="Y16" s="32"/>
      <c r="Z16" s="12"/>
      <c r="AA16" s="35"/>
      <c r="AB16" s="32"/>
      <c r="AC16" s="37"/>
      <c r="AD16" s="40"/>
      <c r="AE16" s="35"/>
      <c r="AF16" s="12"/>
      <c r="AG16" s="43"/>
      <c r="AH16" s="46"/>
      <c r="AI16" s="35"/>
      <c r="AJ16" s="43"/>
      <c r="AK16" s="13"/>
      <c r="AL16" s="14"/>
      <c r="AM16" s="14"/>
      <c r="AN16" s="14"/>
      <c r="AO16" s="14"/>
      <c r="AP16" s="101"/>
      <c r="AQ16" s="14"/>
      <c r="AR16" s="104"/>
      <c r="AS16" s="15"/>
      <c r="AT16" s="16"/>
      <c r="AU16" s="17"/>
      <c r="AV16" s="18"/>
      <c r="AW16" s="19"/>
      <c r="AX16" s="16"/>
      <c r="AY16" s="15"/>
    </row>
    <row r="17" spans="1:51" ht="13.5" customHeight="1" thickTop="1" x14ac:dyDescent="0.2">
      <c r="A17" s="99"/>
      <c r="B17" s="204"/>
      <c r="C17" s="190">
        <v>6.25E-2</v>
      </c>
      <c r="D17" s="190"/>
      <c r="E17" s="190"/>
      <c r="F17" s="190">
        <v>7.2916666666666671E-2</v>
      </c>
      <c r="G17" s="190"/>
      <c r="H17" s="190">
        <v>0.125</v>
      </c>
      <c r="I17" s="190"/>
      <c r="J17" s="190"/>
      <c r="K17" s="190">
        <v>6.25E-2</v>
      </c>
      <c r="L17" s="190"/>
      <c r="M17" s="190">
        <v>6.25E-2</v>
      </c>
      <c r="N17" s="190"/>
      <c r="O17" s="190"/>
      <c r="P17" s="190">
        <v>0.125</v>
      </c>
      <c r="Q17" s="206" t="s">
        <v>62</v>
      </c>
      <c r="R17" s="35"/>
      <c r="S17" s="12"/>
      <c r="T17" s="12"/>
      <c r="U17" s="12"/>
      <c r="V17" s="12"/>
      <c r="W17" s="12"/>
      <c r="X17" s="12"/>
      <c r="Y17" s="32"/>
      <c r="Z17" s="12"/>
      <c r="AA17" s="35"/>
      <c r="AB17" s="32"/>
      <c r="AC17" s="37"/>
      <c r="AD17" s="40"/>
      <c r="AE17" s="35"/>
      <c r="AF17" s="12"/>
      <c r="AG17" s="43"/>
      <c r="AH17" s="46"/>
      <c r="AI17" s="35"/>
      <c r="AJ17" s="43"/>
      <c r="AK17" s="13"/>
      <c r="AL17" s="14"/>
      <c r="AM17" s="14"/>
      <c r="AN17" s="14"/>
      <c r="AO17" s="14"/>
      <c r="AP17" s="101"/>
      <c r="AQ17" s="14"/>
      <c r="AR17" s="104"/>
      <c r="AS17" s="15"/>
      <c r="AT17" s="16"/>
      <c r="AU17" s="1"/>
      <c r="AV17" s="20"/>
      <c r="AW17" s="19"/>
      <c r="AX17" s="16"/>
      <c r="AY17" s="15"/>
    </row>
    <row r="18" spans="1:51" ht="15.75" customHeight="1" x14ac:dyDescent="0.2">
      <c r="A18" s="99"/>
      <c r="B18" s="205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207"/>
      <c r="R18" s="35"/>
      <c r="S18" s="12"/>
      <c r="T18" s="12"/>
      <c r="U18" s="12"/>
      <c r="V18" s="12"/>
      <c r="W18" s="12"/>
      <c r="X18" s="12"/>
      <c r="Y18" s="32"/>
      <c r="Z18" s="12"/>
      <c r="AA18" s="35"/>
      <c r="AB18" s="32"/>
      <c r="AC18" s="37"/>
      <c r="AD18" s="40"/>
      <c r="AE18" s="35"/>
      <c r="AF18" s="12"/>
      <c r="AG18" s="43"/>
      <c r="AH18" s="46"/>
      <c r="AI18" s="35"/>
      <c r="AJ18" s="43"/>
      <c r="AK18" s="29"/>
      <c r="AL18" s="14"/>
      <c r="AM18" s="14"/>
      <c r="AN18" s="14"/>
      <c r="AO18" s="14"/>
      <c r="AP18" s="101"/>
      <c r="AQ18" s="14"/>
      <c r="AR18" s="104"/>
      <c r="AS18" s="15"/>
      <c r="AT18" s="16"/>
      <c r="AU18" s="1"/>
      <c r="AV18" s="20"/>
      <c r="AW18" s="30"/>
      <c r="AX18" s="16"/>
      <c r="AY18" s="15"/>
    </row>
    <row r="19" spans="1:51" ht="12.75" customHeight="1" x14ac:dyDescent="0.2">
      <c r="A19" s="99"/>
      <c r="B19" s="205"/>
      <c r="C19" s="197">
        <v>7.2916666666666671E-2</v>
      </c>
      <c r="D19" s="197"/>
      <c r="E19" s="197"/>
      <c r="F19" s="197">
        <v>7.2916666666666671E-2</v>
      </c>
      <c r="G19" s="197"/>
      <c r="H19" s="197">
        <v>0.125</v>
      </c>
      <c r="I19" s="197"/>
      <c r="J19" s="197"/>
      <c r="K19" s="197">
        <v>6.25E-2</v>
      </c>
      <c r="L19" s="197"/>
      <c r="M19" s="197">
        <v>6.25E-2</v>
      </c>
      <c r="N19" s="197"/>
      <c r="O19" s="197"/>
      <c r="P19" s="197">
        <v>7.2916666666666671E-2</v>
      </c>
      <c r="Q19" s="207" t="s">
        <v>62</v>
      </c>
      <c r="R19" s="35"/>
      <c r="S19" s="12"/>
      <c r="T19" s="12"/>
      <c r="U19" s="12"/>
      <c r="V19" s="12"/>
      <c r="W19" s="12"/>
      <c r="X19" s="12"/>
      <c r="Y19" s="32"/>
      <c r="Z19" s="12"/>
      <c r="AA19" s="35"/>
      <c r="AB19" s="32"/>
      <c r="AC19" s="37"/>
      <c r="AD19" s="40"/>
      <c r="AE19" s="35"/>
      <c r="AF19" s="12"/>
      <c r="AG19" s="43"/>
      <c r="AH19" s="46"/>
      <c r="AI19" s="35"/>
      <c r="AJ19" s="43"/>
      <c r="AK19" s="29"/>
      <c r="AL19" s="14"/>
      <c r="AM19" s="14"/>
      <c r="AN19" s="14"/>
      <c r="AO19" s="14"/>
      <c r="AP19" s="101"/>
      <c r="AQ19" s="14"/>
      <c r="AR19" s="104"/>
      <c r="AS19" s="15"/>
      <c r="AT19" s="16"/>
      <c r="AU19" s="1"/>
      <c r="AV19" s="20"/>
      <c r="AW19" s="30"/>
      <c r="AX19" s="16"/>
      <c r="AY19" s="15"/>
    </row>
    <row r="20" spans="1:51" ht="17.25" customHeight="1" thickBot="1" x14ac:dyDescent="0.25">
      <c r="A20" s="100"/>
      <c r="B20" s="18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208"/>
      <c r="R20" s="36"/>
      <c r="S20" s="21"/>
      <c r="T20" s="21"/>
      <c r="U20" s="21"/>
      <c r="V20" s="21"/>
      <c r="W20" s="21"/>
      <c r="X20" s="21"/>
      <c r="Y20" s="33"/>
      <c r="Z20" s="21"/>
      <c r="AA20" s="36"/>
      <c r="AB20" s="33"/>
      <c r="AC20" s="38"/>
      <c r="AD20" s="41"/>
      <c r="AE20" s="36"/>
      <c r="AF20" s="21"/>
      <c r="AG20" s="44"/>
      <c r="AH20" s="47"/>
      <c r="AI20" s="36"/>
      <c r="AJ20" s="44"/>
      <c r="AK20" s="22"/>
      <c r="AL20" s="23"/>
      <c r="AM20" s="23"/>
      <c r="AN20" s="23"/>
      <c r="AO20" s="23"/>
      <c r="AP20" s="155"/>
      <c r="AQ20" s="23"/>
      <c r="AR20" s="154"/>
      <c r="AS20" s="24"/>
      <c r="AT20" s="25"/>
      <c r="AU20" s="26"/>
      <c r="AV20" s="27"/>
      <c r="AW20" s="28"/>
      <c r="AX20" s="25"/>
      <c r="AY20" s="24"/>
    </row>
    <row r="21" spans="1:51" ht="18.75" customHeight="1" thickTop="1" thickBot="1" x14ac:dyDescent="0.25">
      <c r="A21" s="157">
        <v>3</v>
      </c>
      <c r="B21" s="209" t="s">
        <v>49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34">
        <f>COUNT(B23:Q26)</f>
        <v>11</v>
      </c>
      <c r="S21" s="5"/>
      <c r="T21" s="5"/>
      <c r="U21" s="5"/>
      <c r="V21" s="5"/>
      <c r="W21" s="5"/>
      <c r="X21" s="5"/>
      <c r="Y21" s="31"/>
      <c r="Z21" s="5"/>
      <c r="AA21" s="34"/>
      <c r="AB21" s="31"/>
      <c r="AC21" s="89">
        <f>SUM(B23:P26)</f>
        <v>0.91666666666666663</v>
      </c>
      <c r="AD21" s="39"/>
      <c r="AE21" s="34"/>
      <c r="AF21" s="5"/>
      <c r="AG21" s="42"/>
      <c r="AH21" s="45"/>
      <c r="AI21" s="34">
        <v>16</v>
      </c>
      <c r="AJ21" s="42"/>
      <c r="AK21" s="6" t="s">
        <v>45</v>
      </c>
      <c r="AL21" s="4"/>
      <c r="AM21" s="4"/>
      <c r="AN21" s="4"/>
      <c r="AO21" s="4"/>
      <c r="AP21" s="153" t="s">
        <v>46</v>
      </c>
      <c r="AQ21" s="4"/>
      <c r="AR21" s="152" t="s">
        <v>54</v>
      </c>
      <c r="AS21" s="7"/>
      <c r="AT21" s="8"/>
      <c r="AU21" s="9"/>
      <c r="AV21" s="10"/>
      <c r="AW21" s="11">
        <f>(AC21-INT(AC21))*24</f>
        <v>22</v>
      </c>
      <c r="AX21" s="8"/>
      <c r="AY21" s="7"/>
    </row>
    <row r="22" spans="1:51" ht="16.5" customHeight="1" thickTop="1" thickBot="1" x14ac:dyDescent="0.25">
      <c r="A22" s="99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35"/>
      <c r="S22" s="12"/>
      <c r="T22" s="12"/>
      <c r="U22" s="12"/>
      <c r="V22" s="12"/>
      <c r="W22" s="12"/>
      <c r="X22" s="12"/>
      <c r="Y22" s="32"/>
      <c r="Z22" s="12"/>
      <c r="AA22" s="35"/>
      <c r="AB22" s="32"/>
      <c r="AC22" s="37"/>
      <c r="AD22" s="40"/>
      <c r="AE22" s="35"/>
      <c r="AF22" s="12"/>
      <c r="AG22" s="43"/>
      <c r="AH22" s="46"/>
      <c r="AI22" s="35"/>
      <c r="AJ22" s="43"/>
      <c r="AK22" s="13"/>
      <c r="AL22" s="14"/>
      <c r="AM22" s="14"/>
      <c r="AN22" s="14"/>
      <c r="AO22" s="14"/>
      <c r="AP22" s="102"/>
      <c r="AQ22" s="14"/>
      <c r="AR22" s="102"/>
      <c r="AS22" s="15"/>
      <c r="AT22" s="16"/>
      <c r="AU22" s="17"/>
      <c r="AV22" s="18"/>
      <c r="AW22" s="19"/>
      <c r="AX22" s="16"/>
      <c r="AY22" s="15"/>
    </row>
    <row r="23" spans="1:51" ht="12.75" customHeight="1" thickTop="1" x14ac:dyDescent="0.2">
      <c r="A23" s="99"/>
      <c r="B23" s="204"/>
      <c r="C23" s="190"/>
      <c r="D23" s="190">
        <v>7.2916666666666671E-2</v>
      </c>
      <c r="E23" s="190"/>
      <c r="F23" s="190">
        <v>6.25E-2</v>
      </c>
      <c r="G23" s="190"/>
      <c r="H23" s="190"/>
      <c r="I23" s="190">
        <v>0.125</v>
      </c>
      <c r="J23" s="190"/>
      <c r="K23" s="190">
        <v>7.2916666666666671E-2</v>
      </c>
      <c r="L23" s="190"/>
      <c r="M23" s="190"/>
      <c r="N23" s="190">
        <v>6.25E-2</v>
      </c>
      <c r="O23" s="190"/>
      <c r="P23" s="190">
        <v>0.125</v>
      </c>
      <c r="Q23" s="206" t="s">
        <v>62</v>
      </c>
      <c r="R23" s="35"/>
      <c r="S23" s="12"/>
      <c r="T23" s="12"/>
      <c r="U23" s="12"/>
      <c r="V23" s="12"/>
      <c r="W23" s="12"/>
      <c r="X23" s="12"/>
      <c r="Y23" s="32"/>
      <c r="Z23" s="12"/>
      <c r="AA23" s="35"/>
      <c r="AB23" s="32"/>
      <c r="AC23" s="37"/>
      <c r="AD23" s="40"/>
      <c r="AE23" s="35"/>
      <c r="AF23" s="12"/>
      <c r="AG23" s="43"/>
      <c r="AH23" s="46"/>
      <c r="AI23" s="35"/>
      <c r="AJ23" s="43"/>
      <c r="AK23" s="13"/>
      <c r="AL23" s="14"/>
      <c r="AM23" s="14"/>
      <c r="AN23" s="14"/>
      <c r="AO23" s="14"/>
      <c r="AP23" s="102"/>
      <c r="AQ23" s="14"/>
      <c r="AR23" s="102"/>
      <c r="AS23" s="15"/>
      <c r="AT23" s="16"/>
      <c r="AU23" s="1"/>
      <c r="AV23" s="20"/>
      <c r="AW23" s="19"/>
      <c r="AX23" s="16"/>
      <c r="AY23" s="15"/>
    </row>
    <row r="24" spans="1:51" ht="18.75" customHeight="1" x14ac:dyDescent="0.2">
      <c r="A24" s="99"/>
      <c r="B24" s="205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207"/>
      <c r="R24" s="35"/>
      <c r="S24" s="12"/>
      <c r="T24" s="12"/>
      <c r="U24" s="12"/>
      <c r="V24" s="12"/>
      <c r="W24" s="12"/>
      <c r="X24" s="12"/>
      <c r="Y24" s="32"/>
      <c r="Z24" s="12"/>
      <c r="AA24" s="35"/>
      <c r="AB24" s="32"/>
      <c r="AC24" s="37"/>
      <c r="AD24" s="40"/>
      <c r="AE24" s="35"/>
      <c r="AF24" s="12"/>
      <c r="AG24" s="43"/>
      <c r="AH24" s="46"/>
      <c r="AI24" s="35"/>
      <c r="AJ24" s="43"/>
      <c r="AK24" s="29"/>
      <c r="AL24" s="14"/>
      <c r="AM24" s="14"/>
      <c r="AN24" s="14"/>
      <c r="AO24" s="14"/>
      <c r="AP24" s="102"/>
      <c r="AQ24" s="14"/>
      <c r="AR24" s="102"/>
      <c r="AS24" s="15"/>
      <c r="AT24" s="16"/>
      <c r="AU24" s="1"/>
      <c r="AV24" s="20"/>
      <c r="AW24" s="30"/>
      <c r="AX24" s="16"/>
      <c r="AY24" s="15"/>
    </row>
    <row r="25" spans="1:51" ht="12.75" customHeight="1" x14ac:dyDescent="0.2">
      <c r="A25" s="99"/>
      <c r="B25" s="205"/>
      <c r="C25" s="197"/>
      <c r="D25" s="197">
        <v>7.2916666666666671E-2</v>
      </c>
      <c r="E25" s="197"/>
      <c r="F25" s="197">
        <v>6.25E-2</v>
      </c>
      <c r="G25" s="197"/>
      <c r="H25" s="197"/>
      <c r="I25" s="197">
        <v>6.25E-2</v>
      </c>
      <c r="J25" s="197"/>
      <c r="K25" s="197">
        <v>7.2916666666666671E-2</v>
      </c>
      <c r="L25" s="197"/>
      <c r="M25" s="197"/>
      <c r="N25" s="197">
        <v>0.125</v>
      </c>
      <c r="O25" s="197"/>
      <c r="P25" s="197"/>
      <c r="Q25" s="207" t="s">
        <v>62</v>
      </c>
      <c r="R25" s="35"/>
      <c r="S25" s="12"/>
      <c r="T25" s="12"/>
      <c r="U25" s="12"/>
      <c r="V25" s="12"/>
      <c r="W25" s="12"/>
      <c r="X25" s="12"/>
      <c r="Y25" s="32"/>
      <c r="Z25" s="12"/>
      <c r="AA25" s="35"/>
      <c r="AB25" s="32"/>
      <c r="AC25" s="37"/>
      <c r="AD25" s="40"/>
      <c r="AE25" s="35"/>
      <c r="AF25" s="12"/>
      <c r="AG25" s="43"/>
      <c r="AH25" s="46"/>
      <c r="AI25" s="35"/>
      <c r="AJ25" s="43"/>
      <c r="AK25" s="29"/>
      <c r="AL25" s="14"/>
      <c r="AM25" s="14"/>
      <c r="AN25" s="14"/>
      <c r="AO25" s="14"/>
      <c r="AP25" s="102"/>
      <c r="AQ25" s="14"/>
      <c r="AR25" s="102"/>
      <c r="AS25" s="15"/>
      <c r="AT25" s="16"/>
      <c r="AU25" s="1"/>
      <c r="AV25" s="20"/>
      <c r="AW25" s="30"/>
      <c r="AX25" s="16"/>
      <c r="AY25" s="15"/>
    </row>
    <row r="26" spans="1:51" ht="17.25" customHeight="1" thickBot="1" x14ac:dyDescent="0.25">
      <c r="A26" s="100"/>
      <c r="B26" s="18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208"/>
      <c r="R26" s="36"/>
      <c r="S26" s="21"/>
      <c r="T26" s="21"/>
      <c r="U26" s="21"/>
      <c r="V26" s="21"/>
      <c r="W26" s="21"/>
      <c r="X26" s="21"/>
      <c r="Y26" s="33"/>
      <c r="Z26" s="21"/>
      <c r="AA26" s="36"/>
      <c r="AB26" s="33"/>
      <c r="AC26" s="38"/>
      <c r="AD26" s="41"/>
      <c r="AE26" s="36"/>
      <c r="AF26" s="21"/>
      <c r="AG26" s="44"/>
      <c r="AH26" s="47"/>
      <c r="AI26" s="36"/>
      <c r="AJ26" s="44"/>
      <c r="AK26" s="22"/>
      <c r="AL26" s="23"/>
      <c r="AM26" s="23"/>
      <c r="AN26" s="23"/>
      <c r="AO26" s="23"/>
      <c r="AP26" s="103"/>
      <c r="AQ26" s="23"/>
      <c r="AR26" s="103"/>
      <c r="AS26" s="24"/>
      <c r="AT26" s="25"/>
      <c r="AU26" s="26"/>
      <c r="AV26" s="27"/>
      <c r="AW26" s="28"/>
      <c r="AX26" s="25"/>
      <c r="AY26" s="24"/>
    </row>
    <row r="27" spans="1:51" ht="17.25" customHeight="1" thickTop="1" thickBot="1" x14ac:dyDescent="0.25">
      <c r="A27" s="157">
        <v>4</v>
      </c>
      <c r="B27" s="209" t="s">
        <v>50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34">
        <f>COUNT(B29:Q32)</f>
        <v>12</v>
      </c>
      <c r="S27" s="5"/>
      <c r="T27" s="5"/>
      <c r="U27" s="5"/>
      <c r="V27" s="5"/>
      <c r="W27" s="5"/>
      <c r="X27" s="5"/>
      <c r="Y27" s="31"/>
      <c r="Z27" s="5"/>
      <c r="AA27" s="34"/>
      <c r="AB27" s="31"/>
      <c r="AC27" s="89">
        <f>SUM(B29:P32)</f>
        <v>1.0416666666666665</v>
      </c>
      <c r="AD27" s="39"/>
      <c r="AE27" s="34"/>
      <c r="AF27" s="5"/>
      <c r="AG27" s="42"/>
      <c r="AH27" s="45"/>
      <c r="AI27" s="34">
        <v>16</v>
      </c>
      <c r="AJ27" s="42"/>
      <c r="AK27" s="6" t="s">
        <v>45</v>
      </c>
      <c r="AL27" s="4"/>
      <c r="AM27" s="4"/>
      <c r="AN27" s="4"/>
      <c r="AO27" s="4"/>
      <c r="AP27" s="153" t="s">
        <v>46</v>
      </c>
      <c r="AQ27" s="4"/>
      <c r="AR27" s="152" t="s">
        <v>56</v>
      </c>
      <c r="AS27" s="7"/>
      <c r="AT27" s="8"/>
      <c r="AU27" s="9"/>
      <c r="AV27" s="10"/>
      <c r="AW27" s="11">
        <f>((AC27-INT(AC27))*24)+24</f>
        <v>24.999999999999996</v>
      </c>
      <c r="AX27" s="8"/>
      <c r="AY27" s="7"/>
    </row>
    <row r="28" spans="1:51" ht="14.25" thickTop="1" thickBot="1" x14ac:dyDescent="0.25">
      <c r="A28" s="9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35"/>
      <c r="S28" s="12"/>
      <c r="T28" s="12"/>
      <c r="U28" s="12"/>
      <c r="V28" s="12"/>
      <c r="W28" s="12"/>
      <c r="X28" s="12"/>
      <c r="Y28" s="32"/>
      <c r="Z28" s="12"/>
      <c r="AA28" s="35"/>
      <c r="AB28" s="32"/>
      <c r="AC28" s="37"/>
      <c r="AD28" s="40"/>
      <c r="AE28" s="35"/>
      <c r="AF28" s="12"/>
      <c r="AG28" s="43"/>
      <c r="AH28" s="46"/>
      <c r="AI28" s="35"/>
      <c r="AJ28" s="43"/>
      <c r="AK28" s="13"/>
      <c r="AL28" s="14"/>
      <c r="AM28" s="14"/>
      <c r="AN28" s="14"/>
      <c r="AO28" s="14"/>
      <c r="AP28" s="102"/>
      <c r="AQ28" s="14"/>
      <c r="AR28" s="102"/>
      <c r="AS28" s="15"/>
      <c r="AT28" s="16"/>
      <c r="AU28" s="17"/>
      <c r="AV28" s="18"/>
      <c r="AW28" s="19"/>
      <c r="AX28" s="16"/>
      <c r="AY28" s="15"/>
    </row>
    <row r="29" spans="1:51" ht="12.75" customHeight="1" thickTop="1" x14ac:dyDescent="0.2">
      <c r="A29" s="99"/>
      <c r="B29" s="204">
        <v>0.125</v>
      </c>
      <c r="C29" s="190"/>
      <c r="D29" s="190">
        <v>6.25E-2</v>
      </c>
      <c r="E29" s="190"/>
      <c r="F29" s="190"/>
      <c r="G29" s="190">
        <v>7.2916666666666671E-2</v>
      </c>
      <c r="H29" s="190"/>
      <c r="I29" s="190">
        <v>0.125</v>
      </c>
      <c r="J29" s="190"/>
      <c r="K29" s="190"/>
      <c r="L29" s="190">
        <v>6.25E-2</v>
      </c>
      <c r="M29" s="190"/>
      <c r="N29" s="190">
        <v>7.2916666666666671E-2</v>
      </c>
      <c r="O29" s="190"/>
      <c r="P29" s="190"/>
      <c r="Q29" s="206" t="s">
        <v>62</v>
      </c>
      <c r="R29" s="35"/>
      <c r="S29" s="12"/>
      <c r="T29" s="12"/>
      <c r="U29" s="12"/>
      <c r="V29" s="12"/>
      <c r="W29" s="12"/>
      <c r="X29" s="12"/>
      <c r="Y29" s="32"/>
      <c r="Z29" s="12"/>
      <c r="AA29" s="35"/>
      <c r="AB29" s="32"/>
      <c r="AC29" s="37"/>
      <c r="AD29" s="40"/>
      <c r="AE29" s="35"/>
      <c r="AF29" s="12"/>
      <c r="AG29" s="43"/>
      <c r="AH29" s="46"/>
      <c r="AI29" s="35"/>
      <c r="AJ29" s="43"/>
      <c r="AK29" s="13"/>
      <c r="AL29" s="14"/>
      <c r="AM29" s="14"/>
      <c r="AN29" s="14"/>
      <c r="AO29" s="14"/>
      <c r="AP29" s="102"/>
      <c r="AQ29" s="14"/>
      <c r="AR29" s="102"/>
      <c r="AS29" s="15"/>
      <c r="AT29" s="16"/>
      <c r="AU29" s="1"/>
      <c r="AV29" s="20"/>
      <c r="AW29" s="19"/>
      <c r="AX29" s="16"/>
      <c r="AY29" s="15"/>
    </row>
    <row r="30" spans="1:51" ht="19.5" customHeight="1" x14ac:dyDescent="0.2">
      <c r="A30" s="99"/>
      <c r="B30" s="205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207"/>
      <c r="R30" s="35"/>
      <c r="S30" s="12"/>
      <c r="T30" s="12"/>
      <c r="U30" s="12"/>
      <c r="V30" s="12"/>
      <c r="W30" s="12"/>
      <c r="X30" s="12"/>
      <c r="Y30" s="32"/>
      <c r="Z30" s="12"/>
      <c r="AA30" s="35"/>
      <c r="AB30" s="32"/>
      <c r="AC30" s="37"/>
      <c r="AD30" s="40"/>
      <c r="AE30" s="35"/>
      <c r="AF30" s="12"/>
      <c r="AG30" s="43"/>
      <c r="AH30" s="46"/>
      <c r="AI30" s="35"/>
      <c r="AJ30" s="43"/>
      <c r="AK30" s="29"/>
      <c r="AL30" s="14"/>
      <c r="AM30" s="14"/>
      <c r="AN30" s="14"/>
      <c r="AO30" s="14"/>
      <c r="AP30" s="102"/>
      <c r="AQ30" s="14"/>
      <c r="AR30" s="102"/>
      <c r="AS30" s="15"/>
      <c r="AT30" s="16"/>
      <c r="AU30" s="1"/>
      <c r="AV30" s="20"/>
      <c r="AW30" s="30"/>
      <c r="AX30" s="16"/>
      <c r="AY30" s="15"/>
    </row>
    <row r="31" spans="1:51" ht="12.75" customHeight="1" x14ac:dyDescent="0.2">
      <c r="A31" s="99"/>
      <c r="B31" s="205">
        <v>6.25E-2</v>
      </c>
      <c r="C31" s="197"/>
      <c r="D31" s="197">
        <v>6.25E-2</v>
      </c>
      <c r="E31" s="197"/>
      <c r="F31" s="197"/>
      <c r="G31" s="197">
        <v>0.125</v>
      </c>
      <c r="H31" s="197"/>
      <c r="I31" s="197">
        <v>7.2916666666666671E-2</v>
      </c>
      <c r="J31" s="197"/>
      <c r="K31" s="197"/>
      <c r="L31" s="197">
        <v>7.2916666666666671E-2</v>
      </c>
      <c r="M31" s="197"/>
      <c r="N31" s="197">
        <v>0.125</v>
      </c>
      <c r="O31" s="197"/>
      <c r="P31" s="197"/>
      <c r="Q31" s="207" t="s">
        <v>62</v>
      </c>
      <c r="R31" s="35"/>
      <c r="S31" s="12"/>
      <c r="T31" s="12"/>
      <c r="U31" s="12"/>
      <c r="V31" s="12"/>
      <c r="W31" s="12"/>
      <c r="X31" s="12"/>
      <c r="Y31" s="32"/>
      <c r="Z31" s="12"/>
      <c r="AA31" s="35"/>
      <c r="AB31" s="32"/>
      <c r="AC31" s="37"/>
      <c r="AD31" s="40"/>
      <c r="AE31" s="35"/>
      <c r="AF31" s="12"/>
      <c r="AG31" s="43"/>
      <c r="AH31" s="46"/>
      <c r="AI31" s="35"/>
      <c r="AJ31" s="43"/>
      <c r="AK31" s="29"/>
      <c r="AL31" s="14"/>
      <c r="AM31" s="14"/>
      <c r="AN31" s="14"/>
      <c r="AO31" s="14"/>
      <c r="AP31" s="102"/>
      <c r="AQ31" s="14"/>
      <c r="AR31" s="102"/>
      <c r="AS31" s="15"/>
      <c r="AT31" s="16"/>
      <c r="AU31" s="1"/>
      <c r="AV31" s="20"/>
      <c r="AW31" s="30"/>
      <c r="AX31" s="16"/>
      <c r="AY31" s="15"/>
    </row>
    <row r="32" spans="1:51" ht="18.75" customHeight="1" thickBot="1" x14ac:dyDescent="0.25">
      <c r="A32" s="100"/>
      <c r="B32" s="18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208"/>
      <c r="R32" s="36"/>
      <c r="S32" s="21"/>
      <c r="T32" s="21"/>
      <c r="U32" s="21"/>
      <c r="V32" s="21"/>
      <c r="W32" s="21"/>
      <c r="X32" s="21"/>
      <c r="Y32" s="33"/>
      <c r="Z32" s="21"/>
      <c r="AA32" s="36"/>
      <c r="AB32" s="33"/>
      <c r="AC32" s="38"/>
      <c r="AD32" s="41"/>
      <c r="AE32" s="36"/>
      <c r="AF32" s="21"/>
      <c r="AG32" s="44"/>
      <c r="AH32" s="47"/>
      <c r="AI32" s="36"/>
      <c r="AJ32" s="44"/>
      <c r="AK32" s="22"/>
      <c r="AL32" s="23"/>
      <c r="AM32" s="23"/>
      <c r="AN32" s="23"/>
      <c r="AO32" s="23"/>
      <c r="AP32" s="103"/>
      <c r="AQ32" s="23"/>
      <c r="AR32" s="103"/>
      <c r="AS32" s="24"/>
      <c r="AT32" s="25"/>
      <c r="AU32" s="26"/>
      <c r="AV32" s="27"/>
      <c r="AW32" s="28"/>
      <c r="AX32" s="25"/>
      <c r="AY32" s="24"/>
    </row>
    <row r="33" spans="1:51" ht="17.25" customHeight="1" thickTop="1" thickBot="1" x14ac:dyDescent="0.25">
      <c r="A33" s="157">
        <v>5</v>
      </c>
      <c r="B33" s="209" t="s">
        <v>58</v>
      </c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34">
        <f>COUNT(B35:Q38)</f>
        <v>12</v>
      </c>
      <c r="S33" s="5"/>
      <c r="T33" s="5"/>
      <c r="U33" s="5"/>
      <c r="V33" s="5"/>
      <c r="W33" s="5"/>
      <c r="X33" s="5"/>
      <c r="Y33" s="31"/>
      <c r="Z33" s="5"/>
      <c r="AA33" s="34"/>
      <c r="AB33" s="31"/>
      <c r="AC33" s="89">
        <f>SUM(B35:P38)</f>
        <v>1.0520833333333333</v>
      </c>
      <c r="AD33" s="39"/>
      <c r="AE33" s="34"/>
      <c r="AF33" s="5"/>
      <c r="AG33" s="42"/>
      <c r="AH33" s="45"/>
      <c r="AI33" s="34">
        <v>16</v>
      </c>
      <c r="AJ33" s="42"/>
      <c r="AK33" s="6" t="s">
        <v>45</v>
      </c>
      <c r="AL33" s="4"/>
      <c r="AM33" s="4"/>
      <c r="AN33" s="4"/>
      <c r="AO33" s="4"/>
      <c r="AP33" s="153" t="s">
        <v>46</v>
      </c>
      <c r="AQ33" s="4"/>
      <c r="AR33" s="152" t="s">
        <v>63</v>
      </c>
      <c r="AS33" s="7"/>
      <c r="AT33" s="8"/>
      <c r="AU33" s="9"/>
      <c r="AV33" s="10"/>
      <c r="AW33" s="11">
        <f>((AC33-INT(AC33))*24)+24</f>
        <v>25.25</v>
      </c>
      <c r="AX33" s="8"/>
      <c r="AY33" s="7"/>
    </row>
    <row r="34" spans="1:51" ht="12.75" customHeight="1" thickTop="1" thickBot="1" x14ac:dyDescent="0.25">
      <c r="A34" s="99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35"/>
      <c r="S34" s="12"/>
      <c r="T34" s="12"/>
      <c r="U34" s="12"/>
      <c r="V34" s="12"/>
      <c r="W34" s="12"/>
      <c r="X34" s="12"/>
      <c r="Y34" s="32"/>
      <c r="Z34" s="12"/>
      <c r="AA34" s="35"/>
      <c r="AB34" s="32"/>
      <c r="AC34" s="37"/>
      <c r="AD34" s="40"/>
      <c r="AE34" s="35"/>
      <c r="AF34" s="12"/>
      <c r="AG34" s="43"/>
      <c r="AH34" s="46"/>
      <c r="AI34" s="35"/>
      <c r="AJ34" s="43"/>
      <c r="AK34" s="13"/>
      <c r="AL34" s="14"/>
      <c r="AM34" s="14"/>
      <c r="AN34" s="14"/>
      <c r="AO34" s="14"/>
      <c r="AP34" s="102"/>
      <c r="AQ34" s="14"/>
      <c r="AR34" s="102"/>
      <c r="AS34" s="15"/>
      <c r="AT34" s="16"/>
      <c r="AU34" s="17"/>
      <c r="AV34" s="18"/>
      <c r="AW34" s="19"/>
      <c r="AX34" s="16"/>
      <c r="AY34" s="15"/>
    </row>
    <row r="35" spans="1:51" ht="12.75" customHeight="1" thickTop="1" x14ac:dyDescent="0.2">
      <c r="A35" s="99"/>
      <c r="B35" s="190">
        <v>0.125</v>
      </c>
      <c r="C35" s="190"/>
      <c r="D35" s="190"/>
      <c r="E35" s="190">
        <v>7.2916666666666671E-2</v>
      </c>
      <c r="F35" s="190"/>
      <c r="G35" s="190">
        <v>6.25E-2</v>
      </c>
      <c r="H35" s="190"/>
      <c r="I35" s="190"/>
      <c r="J35" s="190">
        <v>7.2916666666666671E-2</v>
      </c>
      <c r="K35" s="190"/>
      <c r="L35" s="190">
        <v>7.2916666666666671E-2</v>
      </c>
      <c r="M35" s="190"/>
      <c r="N35" s="190"/>
      <c r="O35" s="190">
        <v>0.125</v>
      </c>
      <c r="P35" s="190"/>
      <c r="Q35" s="206" t="s">
        <v>62</v>
      </c>
      <c r="R35" s="35"/>
      <c r="S35" s="12"/>
      <c r="T35" s="12"/>
      <c r="U35" s="12"/>
      <c r="V35" s="12"/>
      <c r="W35" s="12"/>
      <c r="X35" s="12"/>
      <c r="Y35" s="32"/>
      <c r="Z35" s="12"/>
      <c r="AA35" s="35"/>
      <c r="AB35" s="32"/>
      <c r="AC35" s="37"/>
      <c r="AD35" s="40"/>
      <c r="AE35" s="35"/>
      <c r="AF35" s="12"/>
      <c r="AG35" s="43"/>
      <c r="AH35" s="46"/>
      <c r="AI35" s="35"/>
      <c r="AJ35" s="43"/>
      <c r="AK35" s="13"/>
      <c r="AL35" s="14"/>
      <c r="AM35" s="14"/>
      <c r="AN35" s="14"/>
      <c r="AO35" s="14"/>
      <c r="AP35" s="102"/>
      <c r="AQ35" s="14"/>
      <c r="AR35" s="102"/>
      <c r="AS35" s="15"/>
      <c r="AT35" s="16"/>
      <c r="AU35" s="1"/>
      <c r="AV35" s="20"/>
      <c r="AW35" s="19"/>
      <c r="AX35" s="16"/>
      <c r="AY35" s="15"/>
    </row>
    <row r="36" spans="1:51" ht="18.75" customHeight="1" x14ac:dyDescent="0.2">
      <c r="A36" s="99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207"/>
      <c r="R36" s="35"/>
      <c r="S36" s="12"/>
      <c r="T36" s="12"/>
      <c r="U36" s="12"/>
      <c r="V36" s="12"/>
      <c r="W36" s="12"/>
      <c r="X36" s="12"/>
      <c r="Y36" s="32"/>
      <c r="Z36" s="12"/>
      <c r="AA36" s="35"/>
      <c r="AB36" s="32"/>
      <c r="AC36" s="37"/>
      <c r="AD36" s="40"/>
      <c r="AE36" s="35"/>
      <c r="AF36" s="12"/>
      <c r="AG36" s="43"/>
      <c r="AH36" s="46"/>
      <c r="AI36" s="35"/>
      <c r="AJ36" s="43"/>
      <c r="AK36" s="29"/>
      <c r="AL36" s="14"/>
      <c r="AM36" s="14"/>
      <c r="AN36" s="14"/>
      <c r="AO36" s="14"/>
      <c r="AP36" s="102"/>
      <c r="AQ36" s="14"/>
      <c r="AR36" s="102"/>
      <c r="AS36" s="15"/>
      <c r="AT36" s="16"/>
      <c r="AU36" s="1"/>
      <c r="AV36" s="20"/>
      <c r="AW36" s="30"/>
      <c r="AX36" s="16"/>
      <c r="AY36" s="15"/>
    </row>
    <row r="37" spans="1:51" ht="13.5" customHeight="1" x14ac:dyDescent="0.2">
      <c r="A37" s="99"/>
      <c r="B37" s="197">
        <v>7.2916666666666671E-2</v>
      </c>
      <c r="C37" s="197"/>
      <c r="D37" s="197"/>
      <c r="E37" s="197">
        <v>6.25E-2</v>
      </c>
      <c r="F37" s="197"/>
      <c r="G37" s="197">
        <v>0.125</v>
      </c>
      <c r="H37" s="197"/>
      <c r="I37" s="197"/>
      <c r="J37" s="197">
        <v>7.2916666666666671E-2</v>
      </c>
      <c r="K37" s="197"/>
      <c r="L37" s="197">
        <v>6.25E-2</v>
      </c>
      <c r="M37" s="197"/>
      <c r="N37" s="197"/>
      <c r="O37" s="197">
        <v>0.125</v>
      </c>
      <c r="P37" s="197"/>
      <c r="Q37" s="207" t="s">
        <v>62</v>
      </c>
      <c r="R37" s="35"/>
      <c r="S37" s="12"/>
      <c r="T37" s="12"/>
      <c r="U37" s="12"/>
      <c r="V37" s="12"/>
      <c r="W37" s="12"/>
      <c r="X37" s="12"/>
      <c r="Y37" s="32"/>
      <c r="Z37" s="12"/>
      <c r="AA37" s="35"/>
      <c r="AB37" s="32"/>
      <c r="AC37" s="37"/>
      <c r="AD37" s="40"/>
      <c r="AE37" s="35"/>
      <c r="AF37" s="12"/>
      <c r="AG37" s="43"/>
      <c r="AH37" s="46"/>
      <c r="AI37" s="35"/>
      <c r="AJ37" s="43"/>
      <c r="AK37" s="29"/>
      <c r="AL37" s="14"/>
      <c r="AM37" s="14"/>
      <c r="AN37" s="14"/>
      <c r="AO37" s="14"/>
      <c r="AP37" s="102"/>
      <c r="AQ37" s="14"/>
      <c r="AR37" s="102"/>
      <c r="AS37" s="15"/>
      <c r="AT37" s="16"/>
      <c r="AU37" s="1"/>
      <c r="AV37" s="20"/>
      <c r="AW37" s="30"/>
      <c r="AX37" s="16"/>
      <c r="AY37" s="15"/>
    </row>
    <row r="38" spans="1:51" ht="17.25" customHeight="1" thickBot="1" x14ac:dyDescent="0.25">
      <c r="A38" s="99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208"/>
      <c r="R38" s="55"/>
      <c r="S38" s="56"/>
      <c r="T38" s="56"/>
      <c r="U38" s="56"/>
      <c r="V38" s="56"/>
      <c r="W38" s="56"/>
      <c r="X38" s="56"/>
      <c r="Y38" s="57"/>
      <c r="Z38" s="56"/>
      <c r="AA38" s="55"/>
      <c r="AB38" s="57"/>
      <c r="AC38" s="58"/>
      <c r="AD38" s="59"/>
      <c r="AE38" s="55"/>
      <c r="AF38" s="56"/>
      <c r="AG38" s="60"/>
      <c r="AH38" s="61"/>
      <c r="AI38" s="55"/>
      <c r="AJ38" s="60"/>
      <c r="AK38" s="62"/>
      <c r="AL38" s="63"/>
      <c r="AM38" s="63"/>
      <c r="AN38" s="63"/>
      <c r="AO38" s="63"/>
      <c r="AP38" s="106"/>
      <c r="AQ38" s="63"/>
      <c r="AR38" s="106"/>
      <c r="AS38" s="64"/>
      <c r="AT38" s="65"/>
      <c r="AU38" s="66"/>
      <c r="AV38" s="67"/>
      <c r="AW38" s="68"/>
      <c r="AX38" s="65"/>
      <c r="AY38" s="64"/>
    </row>
    <row r="39" spans="1:51" ht="18" customHeight="1" thickTop="1" thickBot="1" x14ac:dyDescent="0.25">
      <c r="A39" s="157">
        <v>6</v>
      </c>
      <c r="B39" s="209" t="s">
        <v>59</v>
      </c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75">
        <f>COUNT(B41:Q44)</f>
        <v>1</v>
      </c>
      <c r="S39" s="92"/>
      <c r="T39" s="92"/>
      <c r="U39" s="92"/>
      <c r="V39" s="92"/>
      <c r="W39" s="92"/>
      <c r="X39" s="92"/>
      <c r="Y39" s="76"/>
      <c r="Z39" s="92"/>
      <c r="AA39" s="75"/>
      <c r="AB39" s="76"/>
      <c r="AC39" s="93">
        <f>SUM(B41:P44)</f>
        <v>0.125</v>
      </c>
      <c r="AD39" s="77"/>
      <c r="AE39" s="75"/>
      <c r="AF39" s="92"/>
      <c r="AG39" s="78"/>
      <c r="AH39" s="79"/>
      <c r="AI39" s="75">
        <v>16</v>
      </c>
      <c r="AJ39" s="78"/>
      <c r="AK39" s="80" t="s">
        <v>45</v>
      </c>
      <c r="AL39" s="81"/>
      <c r="AM39" s="81"/>
      <c r="AN39" s="81"/>
      <c r="AO39" s="81"/>
      <c r="AP39" s="105" t="s">
        <v>46</v>
      </c>
      <c r="AQ39" s="81"/>
      <c r="AR39" s="107" t="s">
        <v>64</v>
      </c>
      <c r="AS39" s="82"/>
      <c r="AT39" s="83"/>
      <c r="AU39" s="84"/>
      <c r="AV39" s="85"/>
      <c r="AW39" s="94">
        <f>(AC39-INT(AC39))*24</f>
        <v>3</v>
      </c>
      <c r="AX39" s="83"/>
      <c r="AY39" s="82"/>
    </row>
    <row r="40" spans="1:51" ht="12.75" customHeight="1" thickTop="1" thickBot="1" x14ac:dyDescent="0.25">
      <c r="A40" s="99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35"/>
      <c r="S40" s="90"/>
      <c r="T40" s="90"/>
      <c r="U40" s="90"/>
      <c r="V40" s="90"/>
      <c r="W40" s="90"/>
      <c r="X40" s="90"/>
      <c r="Y40" s="32"/>
      <c r="Z40" s="90"/>
      <c r="AA40" s="35"/>
      <c r="AB40" s="32"/>
      <c r="AC40" s="37"/>
      <c r="AD40" s="40"/>
      <c r="AE40" s="35"/>
      <c r="AF40" s="90"/>
      <c r="AG40" s="43"/>
      <c r="AH40" s="46"/>
      <c r="AI40" s="35"/>
      <c r="AJ40" s="43"/>
      <c r="AK40" s="13"/>
      <c r="AL40" s="14"/>
      <c r="AM40" s="14"/>
      <c r="AN40" s="14"/>
      <c r="AO40" s="14"/>
      <c r="AP40" s="102"/>
      <c r="AQ40" s="14"/>
      <c r="AR40" s="102"/>
      <c r="AS40" s="15"/>
      <c r="AT40" s="16"/>
      <c r="AU40" s="17"/>
      <c r="AV40" s="18"/>
      <c r="AW40" s="19"/>
      <c r="AX40" s="16"/>
      <c r="AY40" s="15"/>
    </row>
    <row r="41" spans="1:51" ht="15" customHeight="1" thickTop="1" x14ac:dyDescent="0.2">
      <c r="A41" s="99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 t="s">
        <v>62</v>
      </c>
      <c r="R41" s="35"/>
      <c r="S41" s="90"/>
      <c r="T41" s="90"/>
      <c r="U41" s="90"/>
      <c r="V41" s="90"/>
      <c r="W41" s="90"/>
      <c r="X41" s="90"/>
      <c r="Y41" s="32"/>
      <c r="Z41" s="90"/>
      <c r="AA41" s="35"/>
      <c r="AB41" s="32"/>
      <c r="AC41" s="37"/>
      <c r="AD41" s="40"/>
      <c r="AE41" s="35"/>
      <c r="AF41" s="90"/>
      <c r="AG41" s="43"/>
      <c r="AH41" s="46"/>
      <c r="AI41" s="35"/>
      <c r="AJ41" s="43"/>
      <c r="AK41" s="13"/>
      <c r="AL41" s="14"/>
      <c r="AM41" s="14"/>
      <c r="AN41" s="14"/>
      <c r="AO41" s="14"/>
      <c r="AP41" s="102"/>
      <c r="AQ41" s="14"/>
      <c r="AR41" s="102"/>
      <c r="AS41" s="15"/>
      <c r="AT41" s="16"/>
      <c r="AU41" s="1"/>
      <c r="AV41" s="20"/>
      <c r="AW41" s="19"/>
      <c r="AX41" s="16"/>
      <c r="AY41" s="15"/>
    </row>
    <row r="42" spans="1:51" ht="13.5" customHeight="1" x14ac:dyDescent="0.2">
      <c r="A42" s="99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35"/>
      <c r="S42" s="90"/>
      <c r="T42" s="90"/>
      <c r="U42" s="90"/>
      <c r="V42" s="90"/>
      <c r="W42" s="90"/>
      <c r="X42" s="90"/>
      <c r="Y42" s="32"/>
      <c r="Z42" s="90"/>
      <c r="AA42" s="35"/>
      <c r="AB42" s="32"/>
      <c r="AC42" s="37"/>
      <c r="AD42" s="40"/>
      <c r="AE42" s="35"/>
      <c r="AF42" s="90"/>
      <c r="AG42" s="43"/>
      <c r="AH42" s="46"/>
      <c r="AI42" s="35"/>
      <c r="AJ42" s="43"/>
      <c r="AK42" s="29"/>
      <c r="AL42" s="14"/>
      <c r="AM42" s="14"/>
      <c r="AN42" s="14"/>
      <c r="AO42" s="14"/>
      <c r="AP42" s="102"/>
      <c r="AQ42" s="14"/>
      <c r="AR42" s="102"/>
      <c r="AS42" s="15"/>
      <c r="AT42" s="16"/>
      <c r="AU42" s="1"/>
      <c r="AV42" s="20"/>
      <c r="AW42" s="30"/>
      <c r="AX42" s="16"/>
      <c r="AY42" s="15"/>
    </row>
    <row r="43" spans="1:51" ht="14.25" customHeight="1" x14ac:dyDescent="0.2">
      <c r="A43" s="99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>
        <v>0.125</v>
      </c>
      <c r="P43" s="197"/>
      <c r="Q43" s="197" t="s">
        <v>62</v>
      </c>
      <c r="R43" s="35"/>
      <c r="S43" s="90"/>
      <c r="T43" s="90"/>
      <c r="U43" s="90"/>
      <c r="V43" s="90"/>
      <c r="W43" s="90"/>
      <c r="X43" s="90"/>
      <c r="Y43" s="32"/>
      <c r="Z43" s="90"/>
      <c r="AA43" s="35"/>
      <c r="AB43" s="32"/>
      <c r="AC43" s="37"/>
      <c r="AD43" s="40"/>
      <c r="AE43" s="35"/>
      <c r="AF43" s="90"/>
      <c r="AG43" s="43"/>
      <c r="AH43" s="46"/>
      <c r="AI43" s="35"/>
      <c r="AJ43" s="43"/>
      <c r="AK43" s="29"/>
      <c r="AL43" s="14"/>
      <c r="AM43" s="14"/>
      <c r="AN43" s="14"/>
      <c r="AO43" s="14"/>
      <c r="AP43" s="102"/>
      <c r="AQ43" s="14"/>
      <c r="AR43" s="102"/>
      <c r="AS43" s="15"/>
      <c r="AT43" s="16"/>
      <c r="AU43" s="1"/>
      <c r="AV43" s="20"/>
      <c r="AW43" s="30"/>
      <c r="AX43" s="16"/>
      <c r="AY43" s="15"/>
    </row>
    <row r="44" spans="1:51" ht="14.25" customHeight="1" thickBot="1" x14ac:dyDescent="0.25">
      <c r="A44" s="99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55"/>
      <c r="S44" s="56"/>
      <c r="T44" s="56"/>
      <c r="U44" s="56"/>
      <c r="V44" s="56"/>
      <c r="W44" s="56"/>
      <c r="X44" s="56"/>
      <c r="Y44" s="57"/>
      <c r="Z44" s="56"/>
      <c r="AA44" s="55"/>
      <c r="AB44" s="57"/>
      <c r="AC44" s="58"/>
      <c r="AD44" s="59"/>
      <c r="AE44" s="55"/>
      <c r="AF44" s="56"/>
      <c r="AG44" s="60"/>
      <c r="AH44" s="61"/>
      <c r="AI44" s="55"/>
      <c r="AJ44" s="60"/>
      <c r="AK44" s="62"/>
      <c r="AL44" s="63"/>
      <c r="AM44" s="63"/>
      <c r="AN44" s="63"/>
      <c r="AO44" s="63"/>
      <c r="AP44" s="106"/>
      <c r="AQ44" s="63"/>
      <c r="AR44" s="106"/>
      <c r="AS44" s="64"/>
      <c r="AT44" s="65"/>
      <c r="AU44" s="66"/>
      <c r="AV44" s="67"/>
      <c r="AW44" s="68"/>
      <c r="AX44" s="65"/>
      <c r="AY44" s="64"/>
    </row>
    <row r="45" spans="1:51" ht="18" customHeight="1" thickTop="1" thickBot="1" x14ac:dyDescent="0.25">
      <c r="A45" s="157">
        <v>7</v>
      </c>
      <c r="B45" s="209" t="s">
        <v>51</v>
      </c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35">
        <f>COUNT(B47:Q50)</f>
        <v>0</v>
      </c>
      <c r="S45" s="90"/>
      <c r="T45" s="90"/>
      <c r="U45" s="90"/>
      <c r="V45" s="90"/>
      <c r="W45" s="90"/>
      <c r="X45" s="90"/>
      <c r="Y45" s="32"/>
      <c r="Z45" s="90"/>
      <c r="AA45" s="35"/>
      <c r="AB45" s="32"/>
      <c r="AC45" s="96">
        <f>SUM(B47:P50)</f>
        <v>0</v>
      </c>
      <c r="AD45" s="40"/>
      <c r="AE45" s="35"/>
      <c r="AF45" s="90"/>
      <c r="AG45" s="43"/>
      <c r="AH45" s="46"/>
      <c r="AI45" s="35">
        <v>16</v>
      </c>
      <c r="AJ45" s="43"/>
      <c r="AK45" s="69" t="s">
        <v>45</v>
      </c>
      <c r="AL45" s="70"/>
      <c r="AM45" s="70"/>
      <c r="AN45" s="70"/>
      <c r="AO45" s="70"/>
      <c r="AP45" s="101" t="s">
        <v>66</v>
      </c>
      <c r="AQ45" s="70"/>
      <c r="AR45" s="104" t="s">
        <v>57</v>
      </c>
      <c r="AS45" s="71"/>
      <c r="AT45" s="72"/>
      <c r="AU45" s="73"/>
      <c r="AV45" s="74"/>
      <c r="AW45" s="95">
        <f>(AC45-INT(AC45))*24</f>
        <v>0</v>
      </c>
      <c r="AX45" s="72"/>
      <c r="AY45" s="71"/>
    </row>
    <row r="46" spans="1:51" ht="12.75" customHeight="1" thickTop="1" thickBot="1" x14ac:dyDescent="0.25">
      <c r="A46" s="99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35"/>
      <c r="S46" s="90"/>
      <c r="T46" s="90"/>
      <c r="U46" s="90"/>
      <c r="V46" s="90"/>
      <c r="W46" s="90"/>
      <c r="X46" s="90"/>
      <c r="Y46" s="32"/>
      <c r="Z46" s="90"/>
      <c r="AA46" s="35"/>
      <c r="AB46" s="32"/>
      <c r="AC46" s="37"/>
      <c r="AD46" s="40"/>
      <c r="AE46" s="35"/>
      <c r="AF46" s="90"/>
      <c r="AG46" s="43"/>
      <c r="AH46" s="46"/>
      <c r="AI46" s="35"/>
      <c r="AJ46" s="43"/>
      <c r="AK46" s="13"/>
      <c r="AL46" s="14"/>
      <c r="AM46" s="14"/>
      <c r="AN46" s="14"/>
      <c r="AO46" s="14"/>
      <c r="AP46" s="102"/>
      <c r="AQ46" s="14"/>
      <c r="AR46" s="102"/>
      <c r="AS46" s="15"/>
      <c r="AT46" s="16"/>
      <c r="AU46" s="17"/>
      <c r="AV46" s="18"/>
      <c r="AW46" s="19"/>
      <c r="AX46" s="16"/>
      <c r="AY46" s="15"/>
    </row>
    <row r="47" spans="1:51" ht="12" customHeight="1" thickTop="1" x14ac:dyDescent="0.2">
      <c r="A47" s="99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 t="s">
        <v>62</v>
      </c>
      <c r="R47" s="35"/>
      <c r="S47" s="90"/>
      <c r="T47" s="90"/>
      <c r="U47" s="90"/>
      <c r="V47" s="90"/>
      <c r="W47" s="90"/>
      <c r="X47" s="90"/>
      <c r="Y47" s="32"/>
      <c r="Z47" s="90"/>
      <c r="AA47" s="35"/>
      <c r="AB47" s="32"/>
      <c r="AC47" s="37"/>
      <c r="AD47" s="40"/>
      <c r="AE47" s="35"/>
      <c r="AF47" s="90"/>
      <c r="AG47" s="43"/>
      <c r="AH47" s="46"/>
      <c r="AI47" s="35"/>
      <c r="AJ47" s="43"/>
      <c r="AK47" s="13"/>
      <c r="AL47" s="14"/>
      <c r="AM47" s="14"/>
      <c r="AN47" s="14"/>
      <c r="AO47" s="14"/>
      <c r="AP47" s="102"/>
      <c r="AQ47" s="14"/>
      <c r="AR47" s="102"/>
      <c r="AS47" s="15"/>
      <c r="AT47" s="16"/>
      <c r="AU47" s="1"/>
      <c r="AV47" s="20"/>
      <c r="AW47" s="19"/>
      <c r="AX47" s="16"/>
      <c r="AY47" s="15"/>
    </row>
    <row r="48" spans="1:51" ht="15" customHeight="1" x14ac:dyDescent="0.2">
      <c r="A48" s="99"/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35"/>
      <c r="S48" s="90"/>
      <c r="T48" s="90"/>
      <c r="U48" s="90"/>
      <c r="V48" s="90"/>
      <c r="W48" s="90"/>
      <c r="X48" s="90"/>
      <c r="Y48" s="32"/>
      <c r="Z48" s="90"/>
      <c r="AA48" s="35"/>
      <c r="AB48" s="32"/>
      <c r="AC48" s="37"/>
      <c r="AD48" s="40"/>
      <c r="AE48" s="35"/>
      <c r="AF48" s="90"/>
      <c r="AG48" s="43"/>
      <c r="AH48" s="46"/>
      <c r="AI48" s="35"/>
      <c r="AJ48" s="43"/>
      <c r="AK48" s="29"/>
      <c r="AL48" s="14"/>
      <c r="AM48" s="14"/>
      <c r="AN48" s="14"/>
      <c r="AO48" s="14"/>
      <c r="AP48" s="102"/>
      <c r="AQ48" s="14"/>
      <c r="AR48" s="102"/>
      <c r="AS48" s="15"/>
      <c r="AT48" s="16"/>
      <c r="AU48" s="1"/>
      <c r="AV48" s="20"/>
      <c r="AW48" s="30"/>
      <c r="AX48" s="16"/>
      <c r="AY48" s="15"/>
    </row>
    <row r="49" spans="1:51" ht="13.5" customHeight="1" x14ac:dyDescent="0.2">
      <c r="A49" s="99"/>
      <c r="B49" s="211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 t="s">
        <v>62</v>
      </c>
      <c r="R49" s="35"/>
      <c r="S49" s="90"/>
      <c r="T49" s="90"/>
      <c r="U49" s="90"/>
      <c r="V49" s="90"/>
      <c r="W49" s="90"/>
      <c r="X49" s="90"/>
      <c r="Y49" s="32"/>
      <c r="Z49" s="90"/>
      <c r="AA49" s="35"/>
      <c r="AB49" s="32"/>
      <c r="AC49" s="37"/>
      <c r="AD49" s="40"/>
      <c r="AE49" s="35"/>
      <c r="AF49" s="90"/>
      <c r="AG49" s="43"/>
      <c r="AH49" s="46"/>
      <c r="AI49" s="35"/>
      <c r="AJ49" s="43"/>
      <c r="AK49" s="29"/>
      <c r="AL49" s="14"/>
      <c r="AM49" s="14"/>
      <c r="AN49" s="14"/>
      <c r="AO49" s="14"/>
      <c r="AP49" s="102"/>
      <c r="AQ49" s="14"/>
      <c r="AR49" s="102"/>
      <c r="AS49" s="15"/>
      <c r="AT49" s="16"/>
      <c r="AU49" s="1"/>
      <c r="AV49" s="20"/>
      <c r="AW49" s="30"/>
      <c r="AX49" s="16"/>
      <c r="AY49" s="15"/>
    </row>
    <row r="50" spans="1:51" ht="14.25" customHeight="1" thickBot="1" x14ac:dyDescent="0.25">
      <c r="A50" s="100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36"/>
      <c r="S50" s="91"/>
      <c r="T50" s="91"/>
      <c r="U50" s="91"/>
      <c r="V50" s="91"/>
      <c r="W50" s="91"/>
      <c r="X50" s="91"/>
      <c r="Y50" s="33"/>
      <c r="Z50" s="91"/>
      <c r="AA50" s="36"/>
      <c r="AB50" s="33"/>
      <c r="AC50" s="38"/>
      <c r="AD50" s="41"/>
      <c r="AE50" s="36"/>
      <c r="AF50" s="91"/>
      <c r="AG50" s="44"/>
      <c r="AH50" s="47"/>
      <c r="AI50" s="36"/>
      <c r="AJ50" s="44"/>
      <c r="AK50" s="22"/>
      <c r="AL50" s="23"/>
      <c r="AM50" s="23"/>
      <c r="AN50" s="23"/>
      <c r="AO50" s="23"/>
      <c r="AP50" s="103"/>
      <c r="AQ50" s="23"/>
      <c r="AR50" s="103"/>
      <c r="AS50" s="24"/>
      <c r="AT50" s="25"/>
      <c r="AU50" s="26"/>
      <c r="AV50" s="27"/>
      <c r="AW50" s="28"/>
      <c r="AX50" s="25"/>
      <c r="AY50" s="24"/>
    </row>
    <row r="51" spans="1:51" ht="13.5" customHeight="1" thickTop="1" x14ac:dyDescent="0.2"/>
    <row r="52" spans="1:51" ht="12.75" customHeight="1" x14ac:dyDescent="0.2"/>
    <row r="55" spans="1:51" ht="12.75" customHeight="1" x14ac:dyDescent="0.2"/>
    <row r="57" spans="1:51" ht="12.75" customHeight="1" x14ac:dyDescent="0.2"/>
    <row r="58" spans="1:51" ht="12.75" customHeight="1" x14ac:dyDescent="0.2"/>
  </sheetData>
  <mergeCells count="299">
    <mergeCell ref="L35:L36"/>
    <mergeCell ref="M35:M36"/>
    <mergeCell ref="N37:N38"/>
    <mergeCell ref="O37:O38"/>
    <mergeCell ref="P37:P38"/>
    <mergeCell ref="Q37:Q38"/>
    <mergeCell ref="H37:H38"/>
    <mergeCell ref="I37:I38"/>
    <mergeCell ref="J37:J38"/>
    <mergeCell ref="K37:K38"/>
    <mergeCell ref="L37:L38"/>
    <mergeCell ref="M37:M38"/>
    <mergeCell ref="A33:A38"/>
    <mergeCell ref="B33:Q34"/>
    <mergeCell ref="AP33:AP38"/>
    <mergeCell ref="AR33:AR38"/>
    <mergeCell ref="B35:B36"/>
    <mergeCell ref="C35:C36"/>
    <mergeCell ref="D35:D36"/>
    <mergeCell ref="E35:E36"/>
    <mergeCell ref="F35:F36"/>
    <mergeCell ref="G35:G36"/>
    <mergeCell ref="N35:N36"/>
    <mergeCell ref="O35:O36"/>
    <mergeCell ref="P35:P36"/>
    <mergeCell ref="Q35:Q36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K35:K36"/>
    <mergeCell ref="A27:A32"/>
    <mergeCell ref="AO5:AO8"/>
    <mergeCell ref="AP5:AP8"/>
    <mergeCell ref="AC5:AH5"/>
    <mergeCell ref="AA5:AB5"/>
    <mergeCell ref="A21:A26"/>
    <mergeCell ref="A9:A14"/>
    <mergeCell ref="A15:A20"/>
    <mergeCell ref="AI5:AI8"/>
    <mergeCell ref="AJ5:AJ8"/>
    <mergeCell ref="AF7:AF8"/>
    <mergeCell ref="AG7:AG8"/>
    <mergeCell ref="AE6:AH6"/>
    <mergeCell ref="AH7:AH8"/>
    <mergeCell ref="AB6:AB8"/>
    <mergeCell ref="AC6:AC8"/>
    <mergeCell ref="AD6:AD8"/>
    <mergeCell ref="AE7:AE8"/>
    <mergeCell ref="AA6:AA8"/>
    <mergeCell ref="R5:Y5"/>
    <mergeCell ref="R6:R8"/>
    <mergeCell ref="S6:S8"/>
    <mergeCell ref="W6:W8"/>
    <mergeCell ref="V6:V8"/>
    <mergeCell ref="AR21:AR26"/>
    <mergeCell ref="AR27:AR32"/>
    <mergeCell ref="AP21:AP26"/>
    <mergeCell ref="AP27:AP32"/>
    <mergeCell ref="AR9:AR14"/>
    <mergeCell ref="AP9:AP14"/>
    <mergeCell ref="AP15:AP20"/>
    <mergeCell ref="AR15:AR20"/>
    <mergeCell ref="AS5:AS8"/>
    <mergeCell ref="AU5:AU8"/>
    <mergeCell ref="AX6:AX8"/>
    <mergeCell ref="AY6:AY8"/>
    <mergeCell ref="AX5:AY5"/>
    <mergeCell ref="AT6:AT7"/>
    <mergeCell ref="AV5:AV8"/>
    <mergeCell ref="AW5:AW8"/>
    <mergeCell ref="AK5:AK8"/>
    <mergeCell ref="AL5:AL8"/>
    <mergeCell ref="AQ5:AQ8"/>
    <mergeCell ref="AR5:AR8"/>
    <mergeCell ref="AM5:AM8"/>
    <mergeCell ref="AN5:AN8"/>
    <mergeCell ref="U6:U8"/>
    <mergeCell ref="X6:X8"/>
    <mergeCell ref="Y6:Y8"/>
    <mergeCell ref="Z5:Z8"/>
    <mergeCell ref="T6:T8"/>
    <mergeCell ref="Q25:Q26"/>
    <mergeCell ref="F25:F26"/>
    <mergeCell ref="C29:C30"/>
    <mergeCell ref="D29:D30"/>
    <mergeCell ref="G25:G26"/>
    <mergeCell ref="K25:K26"/>
    <mergeCell ref="P25:P26"/>
    <mergeCell ref="J29:J30"/>
    <mergeCell ref="O25:O26"/>
    <mergeCell ref="B27:Q28"/>
    <mergeCell ref="L25:L26"/>
    <mergeCell ref="B25:B26"/>
    <mergeCell ref="C25:C26"/>
    <mergeCell ref="D25:D26"/>
    <mergeCell ref="E25:E26"/>
    <mergeCell ref="M25:M26"/>
    <mergeCell ref="N25:N26"/>
    <mergeCell ref="N23:N24"/>
    <mergeCell ref="B23:B24"/>
    <mergeCell ref="B31:B32"/>
    <mergeCell ref="C31:C32"/>
    <mergeCell ref="D31:D32"/>
    <mergeCell ref="E31:E32"/>
    <mergeCell ref="G29:G30"/>
    <mergeCell ref="N31:N32"/>
    <mergeCell ref="F31:F32"/>
    <mergeCell ref="G31:G32"/>
    <mergeCell ref="I31:I32"/>
    <mergeCell ref="J31:J32"/>
    <mergeCell ref="B29:B30"/>
    <mergeCell ref="E29:E30"/>
    <mergeCell ref="F29:F30"/>
    <mergeCell ref="H31:H32"/>
    <mergeCell ref="I29:I30"/>
    <mergeCell ref="H29:H30"/>
    <mergeCell ref="Q31:Q32"/>
    <mergeCell ref="O29:O30"/>
    <mergeCell ref="O31:O32"/>
    <mergeCell ref="P31:P32"/>
    <mergeCell ref="K31:K32"/>
    <mergeCell ref="L31:L32"/>
    <mergeCell ref="M31:M32"/>
    <mergeCell ref="K29:K30"/>
    <mergeCell ref="L29:L30"/>
    <mergeCell ref="M29:M30"/>
    <mergeCell ref="P29:P30"/>
    <mergeCell ref="Q29:Q30"/>
    <mergeCell ref="N29:N30"/>
    <mergeCell ref="G23:G24"/>
    <mergeCell ref="P19:P20"/>
    <mergeCell ref="I19:I20"/>
    <mergeCell ref="O17:O18"/>
    <mergeCell ref="O23:O24"/>
    <mergeCell ref="P23:P24"/>
    <mergeCell ref="K19:K20"/>
    <mergeCell ref="B21:Q22"/>
    <mergeCell ref="F23:F24"/>
    <mergeCell ref="L19:L20"/>
    <mergeCell ref="Q23:Q24"/>
    <mergeCell ref="I23:I24"/>
    <mergeCell ref="J23:J24"/>
    <mergeCell ref="K23:K24"/>
    <mergeCell ref="L23:L24"/>
    <mergeCell ref="F19:F20"/>
    <mergeCell ref="O19:O20"/>
    <mergeCell ref="J19:J20"/>
    <mergeCell ref="M19:M20"/>
    <mergeCell ref="N19:N20"/>
    <mergeCell ref="G19:G20"/>
    <mergeCell ref="C17:C18"/>
    <mergeCell ref="J17:J18"/>
    <mergeCell ref="H19:H20"/>
    <mergeCell ref="A5:A8"/>
    <mergeCell ref="B13:B14"/>
    <mergeCell ref="C11:C12"/>
    <mergeCell ref="D11:D12"/>
    <mergeCell ref="E11:E12"/>
    <mergeCell ref="Q13:Q14"/>
    <mergeCell ref="B11:B12"/>
    <mergeCell ref="B9:Q10"/>
    <mergeCell ref="I11:I12"/>
    <mergeCell ref="P11:P12"/>
    <mergeCell ref="Q11:Q12"/>
    <mergeCell ref="C13:C14"/>
    <mergeCell ref="J11:J12"/>
    <mergeCell ref="B5:Q5"/>
    <mergeCell ref="B6:Q6"/>
    <mergeCell ref="D13:D14"/>
    <mergeCell ref="E13:E14"/>
    <mergeCell ref="F11:F12"/>
    <mergeCell ref="O13:O14"/>
    <mergeCell ref="N11:N12"/>
    <mergeCell ref="N13:N14"/>
    <mergeCell ref="K13:K14"/>
    <mergeCell ref="L13:L14"/>
    <mergeCell ref="M13:M14"/>
    <mergeCell ref="J13:J14"/>
    <mergeCell ref="B15:Q16"/>
    <mergeCell ref="H11:H12"/>
    <mergeCell ref="D17:D18"/>
    <mergeCell ref="E17:E18"/>
    <mergeCell ref="Q19:Q20"/>
    <mergeCell ref="B17:B18"/>
    <mergeCell ref="B19:B20"/>
    <mergeCell ref="C19:C20"/>
    <mergeCell ref="D19:D20"/>
    <mergeCell ref="E19:E20"/>
    <mergeCell ref="I17:I18"/>
    <mergeCell ref="M17:M18"/>
    <mergeCell ref="F17:F18"/>
    <mergeCell ref="H13:H14"/>
    <mergeCell ref="I13:I14"/>
    <mergeCell ref="G17:G18"/>
    <mergeCell ref="F13:F14"/>
    <mergeCell ref="G13:G14"/>
    <mergeCell ref="H17:H18"/>
    <mergeCell ref="B1:H1"/>
    <mergeCell ref="X1:AC1"/>
    <mergeCell ref="B2:P2"/>
    <mergeCell ref="B3:E3"/>
    <mergeCell ref="R3:AQ3"/>
    <mergeCell ref="M23:M24"/>
    <mergeCell ref="H25:H26"/>
    <mergeCell ref="I25:I26"/>
    <mergeCell ref="J25:J26"/>
    <mergeCell ref="G11:G12"/>
    <mergeCell ref="H23:H24"/>
    <mergeCell ref="Q17:Q18"/>
    <mergeCell ref="N17:N18"/>
    <mergeCell ref="O11:O12"/>
    <mergeCell ref="K17:K18"/>
    <mergeCell ref="L17:L18"/>
    <mergeCell ref="P13:P14"/>
    <mergeCell ref="P17:P18"/>
    <mergeCell ref="M11:M12"/>
    <mergeCell ref="K11:K12"/>
    <mergeCell ref="L11:L12"/>
    <mergeCell ref="C23:C24"/>
    <mergeCell ref="D23:D24"/>
    <mergeCell ref="E23:E24"/>
    <mergeCell ref="A39:A44"/>
    <mergeCell ref="B39:Q40"/>
    <mergeCell ref="AP39:AP44"/>
    <mergeCell ref="AR39:AR44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A45:A50"/>
    <mergeCell ref="B45:Q46"/>
    <mergeCell ref="AP45:AP50"/>
    <mergeCell ref="AR45:AR50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K49:K50"/>
    <mergeCell ref="L49:L50"/>
    <mergeCell ref="M49:M50"/>
    <mergeCell ref="N49:N50"/>
    <mergeCell ref="O49:O50"/>
    <mergeCell ref="P49:P50"/>
    <mergeCell ref="Q49:Q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</mergeCells>
  <phoneticPr fontId="10" type="noConversion"/>
  <pageMargins left="0.23622047244094491" right="0.23622047244094491" top="0.74803149606299213" bottom="0.74803149606299213" header="0" footer="0"/>
  <pageSetup paperSize="9" scale="8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Табель дежурств 2013г</vt:lpstr>
    </vt:vector>
  </TitlesOfParts>
  <Company>ШЧ-4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Тимофеев</cp:lastModifiedBy>
  <cp:lastPrinted>2013-10-05T18:16:17Z</cp:lastPrinted>
  <dcterms:created xsi:type="dcterms:W3CDTF">2002-08-23T02:39:06Z</dcterms:created>
  <dcterms:modified xsi:type="dcterms:W3CDTF">2013-10-16T13:42:51Z</dcterms:modified>
</cp:coreProperties>
</file>