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alcMode="manual" calcCompleted="0" calcOnSave="0"/>
</workbook>
</file>

<file path=xl/calcChain.xml><?xml version="1.0" encoding="utf-8"?>
<calcChain xmlns="http://schemas.openxmlformats.org/spreadsheetml/2006/main">
  <c r="C4" i="1"/>
  <c r="C3"/>
  <c r="B4"/>
  <c r="B3"/>
</calcChain>
</file>

<file path=xl/sharedStrings.xml><?xml version="1.0" encoding="utf-8"?>
<sst xmlns="http://schemas.openxmlformats.org/spreadsheetml/2006/main" count="124" uniqueCount="54">
  <si>
    <t>P/n</t>
  </si>
  <si>
    <t>066-50029-1101</t>
  </si>
  <si>
    <t>10-1327-2</t>
  </si>
  <si>
    <t>ASR</t>
  </si>
  <si>
    <t>BER</t>
  </si>
  <si>
    <t>EXPIRED</t>
  </si>
  <si>
    <t>FN</t>
  </si>
  <si>
    <t>INS</t>
  </si>
  <si>
    <t>NEW</t>
  </si>
  <si>
    <t>NS</t>
  </si>
  <si>
    <t>OH</t>
  </si>
  <si>
    <t>OHC</t>
  </si>
  <si>
    <t>REP</t>
  </si>
  <si>
    <t>SCR</t>
  </si>
  <si>
    <t>SVC</t>
  </si>
  <si>
    <t>U/S</t>
  </si>
  <si>
    <t>UNK</t>
  </si>
  <si>
    <t>Part_number</t>
  </si>
  <si>
    <t>Serial_number</t>
  </si>
  <si>
    <t>Description</t>
  </si>
  <si>
    <t>Condition</t>
  </si>
  <si>
    <t>Status</t>
  </si>
  <si>
    <t>1391</t>
  </si>
  <si>
    <t>FLUORESCENT WINDOW</t>
  </si>
  <si>
    <t>IN-STOCK</t>
  </si>
  <si>
    <t>6724</t>
  </si>
  <si>
    <t>12704</t>
  </si>
  <si>
    <t>12783</t>
  </si>
  <si>
    <t>12769</t>
  </si>
  <si>
    <t>3776</t>
  </si>
  <si>
    <t>32383</t>
  </si>
  <si>
    <t>RETURNED</t>
  </si>
  <si>
    <t>21921</t>
  </si>
  <si>
    <t>13917</t>
  </si>
  <si>
    <t>32381</t>
  </si>
  <si>
    <t>12611</t>
  </si>
  <si>
    <t>32382</t>
  </si>
  <si>
    <t>18043</t>
  </si>
  <si>
    <t>RMA55B-3205</t>
  </si>
  <si>
    <t>MULTI-MODE-RECEIVER</t>
  </si>
  <si>
    <t>1565</t>
  </si>
  <si>
    <t>1210</t>
  </si>
  <si>
    <t>RESERVED</t>
  </si>
  <si>
    <t>SHIPPED</t>
  </si>
  <si>
    <t>ISSUED</t>
  </si>
  <si>
    <t>DESTROYED</t>
  </si>
  <si>
    <t>UNSERV</t>
  </si>
  <si>
    <t>SERV</t>
  </si>
  <si>
    <t>Ст H</t>
  </si>
  <si>
    <t>Ст I</t>
  </si>
  <si>
    <t>Мой файл</t>
  </si>
  <si>
    <t>БД</t>
  </si>
  <si>
    <t>Все возможные значения в БД*</t>
  </si>
  <si>
    <t>*цветами отмечены те, по которым ведётся отбор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</si>
</sst>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left"/>
    </xf>
    <xf numFmtId="0" fontId="4" fillId="3" borderId="2" xfId="1" applyFont="1" applyFill="1" applyBorder="1" applyAlignment="1"/>
    <xf numFmtId="0" fontId="0" fillId="0" borderId="0" xfId="0" applyAlignme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2" borderId="2" xfId="1" applyFont="1" applyFill="1" applyBorder="1" applyAlignment="1">
      <alignment horizontal="center"/>
    </xf>
    <xf numFmtId="0" fontId="0" fillId="0" borderId="2" xfId="0" applyBorder="1"/>
    <xf numFmtId="0" fontId="0" fillId="5" borderId="2" xfId="0" applyFill="1" applyBorder="1"/>
    <xf numFmtId="0" fontId="0" fillId="4" borderId="2" xfId="0" applyFill="1" applyBorder="1"/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3" borderId="0" xfId="1" applyFont="1" applyFill="1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C3" sqref="C3"/>
    </sheetView>
  </sheetViews>
  <sheetFormatPr defaultRowHeight="15"/>
  <cols>
    <col min="1" max="1" width="14.5703125" bestFit="1" customWidth="1"/>
    <col min="2" max="2" width="12.5703125" bestFit="1" customWidth="1"/>
    <col min="3" max="3" width="9.7109375" customWidth="1"/>
    <col min="4" max="4" width="3.5703125" customWidth="1"/>
    <col min="5" max="9" width="9.140625" style="5"/>
    <col min="10" max="10" width="2.28515625" customWidth="1"/>
    <col min="11" max="11" width="8.28515625" bestFit="1" customWidth="1"/>
    <col min="12" max="12" width="11.85546875" customWidth="1"/>
  </cols>
  <sheetData>
    <row r="1" spans="1:14" ht="15.75" thickBot="1">
      <c r="A1" s="14" t="s">
        <v>50</v>
      </c>
      <c r="B1" s="14"/>
      <c r="C1" s="14"/>
      <c r="E1" s="15" t="s">
        <v>51</v>
      </c>
      <c r="F1" s="15"/>
      <c r="G1" s="15"/>
      <c r="H1" s="15"/>
      <c r="I1" s="15"/>
      <c r="K1" s="16" t="s">
        <v>52</v>
      </c>
      <c r="M1" s="5"/>
      <c r="N1" s="5"/>
    </row>
    <row r="2" spans="1:14" ht="15.75" thickBot="1">
      <c r="A2" s="10" t="s">
        <v>0</v>
      </c>
      <c r="B2" s="11" t="s">
        <v>46</v>
      </c>
      <c r="C2" s="12" t="s">
        <v>47</v>
      </c>
      <c r="E2" s="1" t="s">
        <v>17</v>
      </c>
      <c r="F2" s="1" t="s">
        <v>18</v>
      </c>
      <c r="G2" s="2" t="s">
        <v>19</v>
      </c>
      <c r="H2" s="2" t="s">
        <v>20</v>
      </c>
      <c r="I2" s="2" t="s">
        <v>21</v>
      </c>
      <c r="K2" s="9" t="s">
        <v>48</v>
      </c>
      <c r="L2" s="9" t="s">
        <v>49</v>
      </c>
    </row>
    <row r="3" spans="1:14">
      <c r="A3" s="10" t="s">
        <v>1</v>
      </c>
      <c r="B3" s="13">
        <f>SUMPRODUCT(($E:$E=A3)*($I:$I="IN-STOCK")*($H:$H="U/S"))+SUMPRODUCT(($E:$E=A3)*($I:$I="RETURNED")*($H:$H="U/S"))</f>
        <v>3</v>
      </c>
      <c r="C3" s="10">
        <f ca="1">SUMPRODUCT(($E:$E=A3)*($I:$I="IN-STOCK")*($H:$H="FN"))+SUMPRODUCT(($E:$E=A3)*($I:$I="RETURNED")*($H:$H="FN"))+SUMPRODUCT(($E:$E=A3)*($I:$I="IN-STOCK")*($H:$H="INS"))+SUMPRODUCT(($E:$E=A3)*($I:$I="RETURNED")*($H:$H="INS"))+SUMPRODUCT(($E:$E=A3)*($I:$I="IN-STOCK")*($H:$H="NEW"))+SUMPRODUCT(($E:$E=A3)*($I:$I="RETURNED")*($H:$H="NEW"))+SUMPRODUCT(($E:$E=A3)*($I:$I="IN-STOCK")*($H:$H="NS"))+SUMPRODUCT(($E:$E=A3)*($I:$I="RETURNED")*($H:$H="NS"))+SUMPRODUCT(($E:$E=A3)*($I:$I="IN-STOCK")*($H:$H="OH"))+SUMPRODUCT(($E:$E=A3)*($I:$I="RETURNED")*($H:$H="OH"))+SUMPRODUCT(($E:$E=A3)*($I:$I="IN-STOCK")*($H:$H="OHC"))+SUMPRODUCT(($E:$E=A3)*($I:$I="RETURNED")*($H:$H="OHC"))+SUMPRODUCT(($E:$E=A3)*($I:$I="IN-STOCK")*($H:$H="REP"))+SUMPRODUCT(($E:$E=A3)*($I:$I="RETURNED")*($H:$H="REP"))+SUMPRODUCT(($E:$E=A3)*($I:$I="IN-STOCK")*($H:$H="SVC"))+SUMPRODUCT(($E:$E=A3)*($I:$I="RETURNED")*($H:$H="SVC"))</f>
        <v>0</v>
      </c>
      <c r="E3" s="3" t="s">
        <v>2</v>
      </c>
      <c r="F3" s="3" t="s">
        <v>22</v>
      </c>
      <c r="G3" s="4" t="s">
        <v>23</v>
      </c>
      <c r="H3" s="4" t="s">
        <v>14</v>
      </c>
      <c r="I3" s="4" t="s">
        <v>24</v>
      </c>
      <c r="K3" t="s">
        <v>3</v>
      </c>
      <c r="L3" t="s">
        <v>45</v>
      </c>
    </row>
    <row r="4" spans="1:14">
      <c r="A4" s="10" t="s">
        <v>2</v>
      </c>
      <c r="B4" s="13">
        <f>SUMPRODUCT(($E:$E=A4)*($I:$I="IN-STOCK")*($H:$H="U/S"))+SUMPRODUCT(($E:$E=A4)*($I:$I="RETURNED")*($H:$H="U/S"))</f>
        <v>8</v>
      </c>
      <c r="C4" s="10">
        <f ca="1">SUMPRODUCT(($E:$E=A4)*($I:$I="IN-STOCK")*($H:$H="FN"))+SUMPRODUCT(($E:$E=A4)*($I:$I="RETURNED")*($H:$H="FN"))+SUMPRODUCT(($E:$E=A4)*($I:$I="IN-STOCK")*($H:$H="INS"))+SUMPRODUCT(($E:$E=A4)*($I:$I="RETURNED")*($H:$H="INS"))+SUMPRODUCT(($E:$E=A4)*($I:$I="IN-STOCK")*($H:$H="NEW"))+SUMPRODUCT(($E:$E=A4)*($I:$I="RETURNED")*($H:$H="NEW"))+SUMPRODUCT(($E:$E=A4)*($I:$I="IN-STOCK")*($H:$H="NS"))+SUMPRODUCT(($E:$E=A4)*($I:$I="RETURNED")*($H:$H="NS"))+SUMPRODUCT(($E:$E=A4)*($I:$I="IN-STOCK")*($H:$H="OH"))+SUMPRODUCT(($E:$E=A4)*($I:$I="RETURNED")*($H:$H="OH"))+SUMPRODUCT(($E:$E=A4)*($I:$I="IN-STOCK")*($H:$H="OHC"))+SUMPRODUCT(($E:$E=A4)*($I:$I="RETURNED")*($H:$H="OHC"))+SUMPRODUCT(($E:$E=A4)*($I:$I="IN-STOCK")*($H:$H="REP"))+SUMPRODUCT(($E:$E=A4)*($I:$I="RETURNED")*($H:$H="REP"))+SUMPRODUCT(($E:$E=A4)*($I:$I="IN-STOCK")*($H:$H="SVC"))+SUMPRODUCT(($E:$E=A4)*($I:$I="RETURNED")*($H:$H="SVC"))</f>
        <v>7</v>
      </c>
      <c r="E4" s="3" t="s">
        <v>2</v>
      </c>
      <c r="F4" s="3" t="s">
        <v>25</v>
      </c>
      <c r="G4" s="4" t="s">
        <v>23</v>
      </c>
      <c r="H4" s="4" t="s">
        <v>14</v>
      </c>
      <c r="I4" s="4" t="s">
        <v>24</v>
      </c>
      <c r="K4" t="s">
        <v>4</v>
      </c>
      <c r="L4" s="8" t="s">
        <v>24</v>
      </c>
    </row>
    <row r="5" spans="1:14">
      <c r="E5" s="3" t="s">
        <v>2</v>
      </c>
      <c r="F5" s="3" t="s">
        <v>26</v>
      </c>
      <c r="G5" s="4" t="s">
        <v>23</v>
      </c>
      <c r="H5" s="4" t="s">
        <v>14</v>
      </c>
      <c r="I5" s="4" t="s">
        <v>24</v>
      </c>
      <c r="K5" t="s">
        <v>5</v>
      </c>
      <c r="L5" t="s">
        <v>44</v>
      </c>
    </row>
    <row r="6" spans="1:14">
      <c r="E6" s="3" t="s">
        <v>2</v>
      </c>
      <c r="F6" s="3" t="s">
        <v>27</v>
      </c>
      <c r="G6" s="4" t="s">
        <v>23</v>
      </c>
      <c r="H6" s="4" t="s">
        <v>12</v>
      </c>
      <c r="I6" s="4" t="s">
        <v>24</v>
      </c>
      <c r="K6" s="6" t="s">
        <v>6</v>
      </c>
      <c r="L6" t="s">
        <v>42</v>
      </c>
    </row>
    <row r="7" spans="1:14">
      <c r="E7" s="3" t="s">
        <v>2</v>
      </c>
      <c r="F7" s="3" t="s">
        <v>28</v>
      </c>
      <c r="G7" s="4" t="s">
        <v>23</v>
      </c>
      <c r="H7" s="4" t="s">
        <v>7</v>
      </c>
      <c r="I7" s="4" t="s">
        <v>24</v>
      </c>
      <c r="K7" s="6" t="s">
        <v>7</v>
      </c>
      <c r="L7" s="8" t="s">
        <v>31</v>
      </c>
    </row>
    <row r="8" spans="1:14">
      <c r="E8" s="3" t="s">
        <v>2</v>
      </c>
      <c r="F8" s="3" t="s">
        <v>29</v>
      </c>
      <c r="G8" s="4" t="s">
        <v>23</v>
      </c>
      <c r="H8" s="4" t="s">
        <v>14</v>
      </c>
      <c r="I8" s="4" t="s">
        <v>24</v>
      </c>
      <c r="K8" s="6" t="s">
        <v>8</v>
      </c>
      <c r="L8" t="s">
        <v>43</v>
      </c>
    </row>
    <row r="9" spans="1:14">
      <c r="E9" s="3" t="s">
        <v>2</v>
      </c>
      <c r="F9" s="3" t="s">
        <v>30</v>
      </c>
      <c r="G9" s="4" t="s">
        <v>23</v>
      </c>
      <c r="H9" s="4" t="s">
        <v>14</v>
      </c>
      <c r="I9" s="4" t="s">
        <v>31</v>
      </c>
      <c r="K9" s="6" t="s">
        <v>9</v>
      </c>
    </row>
    <row r="10" spans="1:14">
      <c r="E10" s="3" t="s">
        <v>2</v>
      </c>
      <c r="F10" s="3" t="s">
        <v>32</v>
      </c>
      <c r="G10" s="4" t="s">
        <v>23</v>
      </c>
      <c r="H10" s="4" t="s">
        <v>15</v>
      </c>
      <c r="I10" s="4" t="s">
        <v>24</v>
      </c>
      <c r="K10" s="6" t="s">
        <v>10</v>
      </c>
    </row>
    <row r="11" spans="1:14">
      <c r="E11" s="3" t="s">
        <v>2</v>
      </c>
      <c r="F11" s="3" t="s">
        <v>33</v>
      </c>
      <c r="G11" s="4" t="s">
        <v>23</v>
      </c>
      <c r="H11" s="4" t="s">
        <v>15</v>
      </c>
      <c r="I11" s="4" t="s">
        <v>24</v>
      </c>
      <c r="K11" s="6" t="s">
        <v>11</v>
      </c>
    </row>
    <row r="12" spans="1:14">
      <c r="E12" s="3" t="s">
        <v>2</v>
      </c>
      <c r="F12" s="3" t="s">
        <v>34</v>
      </c>
      <c r="G12" s="4" t="s">
        <v>23</v>
      </c>
      <c r="H12" s="4" t="s">
        <v>15</v>
      </c>
      <c r="I12" s="4" t="s">
        <v>24</v>
      </c>
      <c r="K12" s="6" t="s">
        <v>12</v>
      </c>
    </row>
    <row r="13" spans="1:14">
      <c r="E13" s="3" t="s">
        <v>2</v>
      </c>
      <c r="F13" s="3" t="s">
        <v>35</v>
      </c>
      <c r="G13" s="4" t="s">
        <v>23</v>
      </c>
      <c r="H13" s="4" t="s">
        <v>15</v>
      </c>
      <c r="I13" s="4" t="s">
        <v>24</v>
      </c>
      <c r="K13" t="s">
        <v>13</v>
      </c>
    </row>
    <row r="14" spans="1:14">
      <c r="E14" s="3" t="s">
        <v>2</v>
      </c>
      <c r="F14" s="3" t="s">
        <v>36</v>
      </c>
      <c r="G14" s="4" t="s">
        <v>23</v>
      </c>
      <c r="H14" s="4" t="s">
        <v>15</v>
      </c>
      <c r="I14" s="4" t="s">
        <v>24</v>
      </c>
      <c r="K14" s="6" t="s">
        <v>14</v>
      </c>
    </row>
    <row r="15" spans="1:14">
      <c r="E15" s="3" t="s">
        <v>2</v>
      </c>
      <c r="F15" s="3" t="s">
        <v>37</v>
      </c>
      <c r="G15" s="4" t="s">
        <v>23</v>
      </c>
      <c r="H15" s="4" t="s">
        <v>15</v>
      </c>
      <c r="I15" s="4" t="s">
        <v>24</v>
      </c>
      <c r="K15" s="7" t="s">
        <v>15</v>
      </c>
    </row>
    <row r="16" spans="1:14">
      <c r="E16" s="3" t="s">
        <v>2</v>
      </c>
      <c r="F16" s="3">
        <v>1042</v>
      </c>
      <c r="G16" s="4" t="s">
        <v>23</v>
      </c>
      <c r="H16" s="4" t="s">
        <v>15</v>
      </c>
      <c r="I16" s="4" t="s">
        <v>24</v>
      </c>
      <c r="K16" t="s">
        <v>16</v>
      </c>
    </row>
    <row r="17" spans="5:11">
      <c r="E17" s="3" t="s">
        <v>2</v>
      </c>
      <c r="F17" s="3">
        <v>6167</v>
      </c>
      <c r="G17" s="4" t="s">
        <v>23</v>
      </c>
      <c r="H17" s="4" t="s">
        <v>15</v>
      </c>
      <c r="I17" s="4" t="s">
        <v>24</v>
      </c>
    </row>
    <row r="18" spans="5:11">
      <c r="E18" s="3" t="s">
        <v>1</v>
      </c>
      <c r="F18" s="3" t="s">
        <v>38</v>
      </c>
      <c r="G18" s="4" t="s">
        <v>39</v>
      </c>
      <c r="H18" s="4" t="s">
        <v>15</v>
      </c>
      <c r="I18" s="4" t="s">
        <v>31</v>
      </c>
      <c r="K18" s="16" t="s">
        <v>53</v>
      </c>
    </row>
    <row r="19" spans="5:11">
      <c r="E19" s="3" t="s">
        <v>1</v>
      </c>
      <c r="F19" s="3" t="s">
        <v>40</v>
      </c>
      <c r="G19" s="4" t="s">
        <v>39</v>
      </c>
      <c r="H19" s="4" t="s">
        <v>15</v>
      </c>
      <c r="I19" s="4" t="s">
        <v>24</v>
      </c>
    </row>
    <row r="20" spans="5:11">
      <c r="E20" s="3" t="s">
        <v>1</v>
      </c>
      <c r="F20" s="3" t="s">
        <v>41</v>
      </c>
      <c r="G20" s="4" t="s">
        <v>39</v>
      </c>
      <c r="H20" s="4" t="s">
        <v>15</v>
      </c>
      <c r="I20" s="4" t="s">
        <v>24</v>
      </c>
    </row>
  </sheetData>
  <mergeCells count="2">
    <mergeCell ref="A1:C1"/>
    <mergeCell ref="E1:I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2013-10-16T10:56:32Z</dcterms:modified>
</cp:coreProperties>
</file>