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610" windowHeight="11640" activeTab="2"/>
  </bookViews>
  <sheets>
    <sheet name="Расчет" sheetId="1" r:id="rId1"/>
    <sheet name="град емк" sheetId="2" r:id="rId2"/>
    <sheet name="с дес." sheetId="3" r:id="rId3"/>
  </sheets>
  <calcPr calcId="145621"/>
</workbook>
</file>

<file path=xl/calcChain.xml><?xml version="1.0" encoding="utf-8"?>
<calcChain xmlns="http://schemas.openxmlformats.org/spreadsheetml/2006/main">
  <c r="G2" i="3" l="1"/>
  <c r="C23" i="3"/>
  <c r="C24" i="3"/>
  <c r="C25" i="3"/>
  <c r="C26" i="3"/>
  <c r="C27" i="3"/>
  <c r="C28" i="3"/>
  <c r="C29" i="3"/>
  <c r="C30" i="3"/>
  <c r="C14" i="3"/>
  <c r="C15" i="3"/>
  <c r="C16" i="3"/>
  <c r="C17" i="3"/>
  <c r="C18" i="3"/>
  <c r="C19" i="3"/>
  <c r="C20" i="3"/>
  <c r="C21" i="3"/>
  <c r="C22" i="3"/>
  <c r="C5" i="3"/>
  <c r="C6" i="3"/>
  <c r="C7" i="3"/>
  <c r="C8" i="3"/>
  <c r="C9" i="3"/>
  <c r="C10" i="3"/>
  <c r="C11" i="3"/>
  <c r="C12" i="3"/>
  <c r="C13" i="3"/>
  <c r="C4" i="3"/>
  <c r="C3" i="3"/>
  <c r="C2" i="3"/>
  <c r="D4" i="1" l="1"/>
  <c r="D6" i="1" l="1"/>
  <c r="D5" i="1"/>
  <c r="D3" i="1" l="1"/>
  <c r="E3" i="1" s="1"/>
</calcChain>
</file>

<file path=xl/comments1.xml><?xml version="1.0" encoding="utf-8"?>
<comments xmlns="http://schemas.openxmlformats.org/spreadsheetml/2006/main">
  <authors>
    <author>SamLEA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86"/>
          </rPr>
          <t>SamLEA:</t>
        </r>
        <r>
          <rPr>
            <sz val="9"/>
            <color indexed="81"/>
            <rFont val="Tahoma"/>
            <family val="2"/>
            <charset val="186"/>
          </rPr>
          <t xml:space="preserve">
Это пример, данные из таблицы листа "град емк"</t>
        </r>
      </text>
    </comment>
  </commentList>
</comments>
</file>

<file path=xl/sharedStrings.xml><?xml version="1.0" encoding="utf-8"?>
<sst xmlns="http://schemas.openxmlformats.org/spreadsheetml/2006/main" count="15" uniqueCount="9">
  <si>
    <t>Расчёт плотности заполняемой среды в емкости склада</t>
  </si>
  <si>
    <t>Макс объем</t>
  </si>
  <si>
    <t>Уровень</t>
  </si>
  <si>
    <t>Объем</t>
  </si>
  <si>
    <t>Уровень, мм</t>
  </si>
  <si>
    <r>
      <t>Объем, м</t>
    </r>
    <r>
      <rPr>
        <sz val="12"/>
        <color indexed="8"/>
        <rFont val="Calibri"/>
        <family val="2"/>
        <charset val="204"/>
      </rPr>
      <t>³</t>
    </r>
  </si>
  <si>
    <t>№, емк</t>
  </si>
  <si>
    <t>Масса, t</t>
  </si>
  <si>
    <t>доп.ст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</si>
</sst>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workbookViewId="0">
      <selection activeCell="D3" sqref="D3"/>
    </sheetView>
  </sheetViews>
  <sheetFormatPr defaultRowHeight="15.75" x14ac:dyDescent="0.25"/>
  <cols>
    <col min="1" max="1" width="9.140625" style="1"/>
    <col min="2" max="2" width="14" style="1" customWidth="1"/>
    <col min="3" max="3" width="14.140625" style="1" customWidth="1"/>
    <col min="4" max="4" width="11.7109375" style="1" customWidth="1"/>
    <col min="5" max="5" width="12" style="1" customWidth="1"/>
    <col min="6" max="16384" width="9.140625" style="1"/>
  </cols>
  <sheetData>
    <row r="1" spans="1:5" x14ac:dyDescent="0.25">
      <c r="B1" s="1" t="s">
        <v>0</v>
      </c>
    </row>
    <row r="2" spans="1:5" ht="23.25" customHeight="1" x14ac:dyDescent="0.25">
      <c r="A2" s="3" t="s">
        <v>6</v>
      </c>
      <c r="B2" s="3" t="s">
        <v>1</v>
      </c>
      <c r="C2" s="4" t="s">
        <v>4</v>
      </c>
      <c r="D2" s="3" t="s">
        <v>5</v>
      </c>
      <c r="E2" s="3" t="s">
        <v>7</v>
      </c>
    </row>
    <row r="3" spans="1:5" x14ac:dyDescent="0.25">
      <c r="A3" s="2">
        <v>1</v>
      </c>
      <c r="B3" s="2">
        <v>50</v>
      </c>
      <c r="C3" s="9">
        <v>24</v>
      </c>
      <c r="D3" s="1">
        <f>HLOOKUP(C3,'град емк'!C1:AG2,2,0)</f>
        <v>35.1235</v>
      </c>
      <c r="E3" s="3">
        <f>D3*0.856</f>
        <v>30.065715999999998</v>
      </c>
    </row>
    <row r="4" spans="1:5" x14ac:dyDescent="0.25">
      <c r="C4" s="1">
        <v>24</v>
      </c>
      <c r="D4" s="1">
        <f>VLOOKUP(C4,'град емк'!A2:B31,2,0)</f>
        <v>35.1235</v>
      </c>
    </row>
    <row r="5" spans="1:5" x14ac:dyDescent="0.25">
      <c r="C5" s="1">
        <v>24</v>
      </c>
      <c r="D5" s="1">
        <f>LOOKUP(C5,'град емк'!A2:B31)</f>
        <v>35.1235</v>
      </c>
    </row>
    <row r="6" spans="1:5" x14ac:dyDescent="0.25">
      <c r="C6" s="1">
        <v>24</v>
      </c>
      <c r="D6" s="1">
        <f>INDEX('град емк'!B2:B31,C6)</f>
        <v>35.1235</v>
      </c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D4" sqref="D4"/>
    </sheetView>
  </sheetViews>
  <sheetFormatPr defaultRowHeight="15.75" x14ac:dyDescent="0.25"/>
  <cols>
    <col min="1" max="2" width="9.140625" style="1"/>
    <col min="3" max="3" width="10.140625" style="1" bestFit="1" customWidth="1"/>
    <col min="4" max="33" width="7.7109375" style="1" customWidth="1"/>
    <col min="34" max="16384" width="9.140625" style="1"/>
  </cols>
  <sheetData>
    <row r="1" spans="1:33" x14ac:dyDescent="0.25">
      <c r="A1" s="8" t="s">
        <v>2</v>
      </c>
      <c r="B1" s="8" t="s">
        <v>3</v>
      </c>
      <c r="C1" s="8" t="s">
        <v>2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>
        <v>19</v>
      </c>
      <c r="W1" s="5">
        <v>20</v>
      </c>
      <c r="X1" s="5">
        <v>21</v>
      </c>
      <c r="Y1" s="5">
        <v>22</v>
      </c>
      <c r="Z1" s="5">
        <v>23</v>
      </c>
      <c r="AA1" s="5">
        <v>24</v>
      </c>
      <c r="AB1" s="7">
        <v>25</v>
      </c>
      <c r="AC1" s="5">
        <v>26</v>
      </c>
      <c r="AD1" s="5">
        <v>27</v>
      </c>
      <c r="AE1" s="5">
        <v>28</v>
      </c>
      <c r="AF1" s="5">
        <v>29</v>
      </c>
      <c r="AG1" s="5">
        <v>30</v>
      </c>
    </row>
    <row r="2" spans="1:33" x14ac:dyDescent="0.25">
      <c r="A2" s="5">
        <v>1</v>
      </c>
      <c r="B2" s="5">
        <v>0.1125</v>
      </c>
      <c r="C2" s="8" t="s">
        <v>3</v>
      </c>
      <c r="D2" s="5">
        <v>0.1125</v>
      </c>
      <c r="E2" s="5">
        <v>0.15690000000000001</v>
      </c>
      <c r="F2" s="5">
        <v>0.21560000000000001</v>
      </c>
      <c r="G2" s="5">
        <v>0.27960000000000002</v>
      </c>
      <c r="H2" s="5">
        <v>0.3659</v>
      </c>
      <c r="I2" s="5">
        <v>0.44479999999999997</v>
      </c>
      <c r="J2" s="5">
        <v>0.52690000000000003</v>
      </c>
      <c r="K2" s="5">
        <v>0.68420000000000003</v>
      </c>
      <c r="L2" s="5">
        <v>0.81230000000000002</v>
      </c>
      <c r="M2" s="5">
        <v>1.0235000000000001</v>
      </c>
      <c r="N2" s="5">
        <v>1.2685999999999999</v>
      </c>
      <c r="O2" s="5">
        <v>1.5689</v>
      </c>
      <c r="P2" s="5">
        <v>1.9562999999999999</v>
      </c>
      <c r="Q2" s="5">
        <v>2.5632000000000001</v>
      </c>
      <c r="R2" s="5">
        <v>3.8746</v>
      </c>
      <c r="S2" s="5">
        <v>5.6542000000000003</v>
      </c>
      <c r="T2" s="5">
        <v>7.9855999999999998</v>
      </c>
      <c r="U2" s="5">
        <v>10.861599999999999</v>
      </c>
      <c r="V2" s="5">
        <v>13.965400000000001</v>
      </c>
      <c r="W2" s="5">
        <v>17.6815</v>
      </c>
      <c r="X2" s="5">
        <v>21.863099999999999</v>
      </c>
      <c r="Y2" s="5">
        <v>25.684200000000001</v>
      </c>
      <c r="Z2" s="5">
        <v>29.956299999999999</v>
      </c>
      <c r="AA2" s="5">
        <v>35.1235</v>
      </c>
      <c r="AB2" s="6">
        <v>40.6843</v>
      </c>
      <c r="AC2" s="5">
        <v>46.589599999999997</v>
      </c>
      <c r="AD2" s="5">
        <v>52.697499999999998</v>
      </c>
      <c r="AE2" s="5">
        <v>58.964199999999998</v>
      </c>
      <c r="AF2" s="5">
        <v>65.896100000000004</v>
      </c>
      <c r="AG2" s="5">
        <v>73.569500000000005</v>
      </c>
    </row>
    <row r="3" spans="1:33" x14ac:dyDescent="0.25">
      <c r="A3" s="5">
        <v>2</v>
      </c>
      <c r="B3" s="5">
        <v>0.15690000000000001</v>
      </c>
    </row>
    <row r="4" spans="1:33" x14ac:dyDescent="0.25">
      <c r="A4" s="5">
        <v>3</v>
      </c>
      <c r="B4" s="5">
        <v>0.21560000000000001</v>
      </c>
    </row>
    <row r="5" spans="1:33" x14ac:dyDescent="0.25">
      <c r="A5" s="5">
        <v>4</v>
      </c>
      <c r="B5" s="5">
        <v>0.27960000000000002</v>
      </c>
    </row>
    <row r="6" spans="1:33" x14ac:dyDescent="0.25">
      <c r="A6" s="5">
        <v>5</v>
      </c>
      <c r="B6" s="5">
        <v>0.3659</v>
      </c>
    </row>
    <row r="7" spans="1:33" x14ac:dyDescent="0.25">
      <c r="A7" s="5">
        <v>6</v>
      </c>
      <c r="B7" s="5">
        <v>0.44479999999999997</v>
      </c>
    </row>
    <row r="8" spans="1:33" x14ac:dyDescent="0.25">
      <c r="A8" s="5">
        <v>7</v>
      </c>
      <c r="B8" s="5">
        <v>0.52690000000000003</v>
      </c>
    </row>
    <row r="9" spans="1:33" x14ac:dyDescent="0.25">
      <c r="A9" s="5">
        <v>8</v>
      </c>
      <c r="B9" s="5">
        <v>0.68420000000000003</v>
      </c>
    </row>
    <row r="10" spans="1:33" x14ac:dyDescent="0.25">
      <c r="A10" s="5">
        <v>9</v>
      </c>
      <c r="B10" s="5">
        <v>0.81230000000000002</v>
      </c>
    </row>
    <row r="11" spans="1:33" x14ac:dyDescent="0.25">
      <c r="A11" s="5">
        <v>10</v>
      </c>
      <c r="B11" s="5">
        <v>1.0235000000000001</v>
      </c>
    </row>
    <row r="12" spans="1:33" x14ac:dyDescent="0.25">
      <c r="A12" s="5">
        <v>11</v>
      </c>
      <c r="B12" s="5">
        <v>1.2685999999999999</v>
      </c>
    </row>
    <row r="13" spans="1:33" x14ac:dyDescent="0.25">
      <c r="A13" s="5">
        <v>12</v>
      </c>
      <c r="B13" s="5">
        <v>1.5689</v>
      </c>
    </row>
    <row r="14" spans="1:33" x14ac:dyDescent="0.25">
      <c r="A14" s="5">
        <v>13</v>
      </c>
      <c r="B14" s="5">
        <v>1.9562999999999999</v>
      </c>
    </row>
    <row r="15" spans="1:33" x14ac:dyDescent="0.25">
      <c r="A15" s="5">
        <v>14</v>
      </c>
      <c r="B15" s="5">
        <v>2.5632000000000001</v>
      </c>
    </row>
    <row r="16" spans="1:33" x14ac:dyDescent="0.25">
      <c r="A16" s="5">
        <v>15</v>
      </c>
      <c r="B16" s="5">
        <v>3.8746</v>
      </c>
    </row>
    <row r="17" spans="1:2" x14ac:dyDescent="0.25">
      <c r="A17" s="5">
        <v>16</v>
      </c>
      <c r="B17" s="5">
        <v>5.6542000000000003</v>
      </c>
    </row>
    <row r="18" spans="1:2" x14ac:dyDescent="0.25">
      <c r="A18" s="5">
        <v>17</v>
      </c>
      <c r="B18" s="5">
        <v>7.9855999999999998</v>
      </c>
    </row>
    <row r="19" spans="1:2" x14ac:dyDescent="0.25">
      <c r="A19" s="5">
        <v>18</v>
      </c>
      <c r="B19" s="5">
        <v>10.861599999999999</v>
      </c>
    </row>
    <row r="20" spans="1:2" x14ac:dyDescent="0.25">
      <c r="A20" s="5">
        <v>19</v>
      </c>
      <c r="B20" s="5">
        <v>13.965400000000001</v>
      </c>
    </row>
    <row r="21" spans="1:2" x14ac:dyDescent="0.25">
      <c r="A21" s="5">
        <v>20</v>
      </c>
      <c r="B21" s="5">
        <v>17.6815</v>
      </c>
    </row>
    <row r="22" spans="1:2" x14ac:dyDescent="0.25">
      <c r="A22" s="5">
        <v>21</v>
      </c>
      <c r="B22" s="5">
        <v>21.863099999999999</v>
      </c>
    </row>
    <row r="23" spans="1:2" x14ac:dyDescent="0.25">
      <c r="A23" s="5">
        <v>22</v>
      </c>
      <c r="B23" s="5">
        <v>25.684200000000001</v>
      </c>
    </row>
    <row r="24" spans="1:2" x14ac:dyDescent="0.25">
      <c r="A24" s="5">
        <v>23</v>
      </c>
      <c r="B24" s="5">
        <v>29.956299999999999</v>
      </c>
    </row>
    <row r="25" spans="1:2" x14ac:dyDescent="0.25">
      <c r="A25" s="5">
        <v>24</v>
      </c>
      <c r="B25" s="5">
        <v>35.1235</v>
      </c>
    </row>
    <row r="26" spans="1:2" x14ac:dyDescent="0.25">
      <c r="A26" s="7">
        <v>25</v>
      </c>
      <c r="B26" s="6">
        <v>40.6843</v>
      </c>
    </row>
    <row r="27" spans="1:2" x14ac:dyDescent="0.25">
      <c r="A27" s="5">
        <v>26</v>
      </c>
      <c r="B27" s="5">
        <v>46.589599999999997</v>
      </c>
    </row>
    <row r="28" spans="1:2" x14ac:dyDescent="0.25">
      <c r="A28" s="5">
        <v>27</v>
      </c>
      <c r="B28" s="5">
        <v>52.697499999999998</v>
      </c>
    </row>
    <row r="29" spans="1:2" x14ac:dyDescent="0.25">
      <c r="A29" s="5">
        <v>28</v>
      </c>
      <c r="B29" s="5">
        <v>58.964199999999998</v>
      </c>
    </row>
    <row r="30" spans="1:2" x14ac:dyDescent="0.25">
      <c r="A30" s="5">
        <v>29</v>
      </c>
      <c r="B30" s="5">
        <v>65.896100000000004</v>
      </c>
    </row>
    <row r="31" spans="1:2" x14ac:dyDescent="0.25">
      <c r="A31" s="5">
        <v>30</v>
      </c>
      <c r="B31" s="5">
        <v>73.569500000000005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G19" sqref="G19"/>
    </sheetView>
  </sheetViews>
  <sheetFormatPr defaultRowHeight="15.75" x14ac:dyDescent="0.25"/>
  <cols>
    <col min="1" max="2" width="9.140625" style="1"/>
  </cols>
  <sheetData>
    <row r="1" spans="1:7" x14ac:dyDescent="0.25">
      <c r="A1" s="8" t="s">
        <v>2</v>
      </c>
      <c r="B1" s="8" t="s">
        <v>3</v>
      </c>
      <c r="C1" s="10" t="s">
        <v>8</v>
      </c>
      <c r="F1" s="8" t="s">
        <v>2</v>
      </c>
      <c r="G1" s="8" t="s">
        <v>3</v>
      </c>
    </row>
    <row r="2" spans="1:7" x14ac:dyDescent="0.25">
      <c r="A2" s="5">
        <v>1</v>
      </c>
      <c r="B2" s="5">
        <v>0.1125</v>
      </c>
      <c r="C2" s="11">
        <f>(B3-B2)/10</f>
        <v>4.4400000000000012E-3</v>
      </c>
      <c r="F2" s="13">
        <v>23.1</v>
      </c>
      <c r="G2" s="12">
        <f>VLOOKUP(INT(F2),A2:C31,2,0)+VLOOKUP(INT(F2),A2:C31,3,0)*(F2-INT(F2))*10</f>
        <v>30.473020000000005</v>
      </c>
    </row>
    <row r="3" spans="1:7" x14ac:dyDescent="0.25">
      <c r="A3" s="5">
        <v>2</v>
      </c>
      <c r="B3" s="5">
        <v>0.15690000000000001</v>
      </c>
      <c r="C3" s="11">
        <f>(B4-B3)/10</f>
        <v>5.8700000000000002E-3</v>
      </c>
    </row>
    <row r="4" spans="1:7" x14ac:dyDescent="0.25">
      <c r="A4" s="5">
        <v>3</v>
      </c>
      <c r="B4" s="5">
        <v>0.21560000000000001</v>
      </c>
      <c r="C4" s="11">
        <f>(B5-B4)/10</f>
        <v>6.4000000000000003E-3</v>
      </c>
    </row>
    <row r="5" spans="1:7" x14ac:dyDescent="0.25">
      <c r="A5" s="5">
        <v>4</v>
      </c>
      <c r="B5" s="5">
        <v>0.27960000000000002</v>
      </c>
      <c r="C5" s="11">
        <f t="shared" ref="C5:C13" si="0">(B6-B5)/10</f>
        <v>8.6299999999999988E-3</v>
      </c>
    </row>
    <row r="6" spans="1:7" x14ac:dyDescent="0.25">
      <c r="A6" s="5">
        <v>5</v>
      </c>
      <c r="B6" s="5">
        <v>0.3659</v>
      </c>
      <c r="C6" s="11">
        <f t="shared" si="0"/>
        <v>7.8899999999999977E-3</v>
      </c>
    </row>
    <row r="7" spans="1:7" x14ac:dyDescent="0.25">
      <c r="A7" s="5">
        <v>6</v>
      </c>
      <c r="B7" s="5">
        <v>0.44479999999999997</v>
      </c>
      <c r="C7" s="11">
        <f t="shared" si="0"/>
        <v>8.2100000000000055E-3</v>
      </c>
    </row>
    <row r="8" spans="1:7" x14ac:dyDescent="0.25">
      <c r="A8" s="5">
        <v>7</v>
      </c>
      <c r="B8" s="5">
        <v>0.52690000000000003</v>
      </c>
      <c r="C8" s="11">
        <f t="shared" si="0"/>
        <v>1.5730000000000001E-2</v>
      </c>
    </row>
    <row r="9" spans="1:7" x14ac:dyDescent="0.25">
      <c r="A9" s="5">
        <v>8</v>
      </c>
      <c r="B9" s="5">
        <v>0.68420000000000003</v>
      </c>
      <c r="C9" s="11">
        <f t="shared" si="0"/>
        <v>1.2809999999999998E-2</v>
      </c>
    </row>
    <row r="10" spans="1:7" x14ac:dyDescent="0.25">
      <c r="A10" s="5">
        <v>9</v>
      </c>
      <c r="B10" s="5">
        <v>0.81230000000000002</v>
      </c>
      <c r="C10" s="11">
        <f t="shared" si="0"/>
        <v>2.1120000000000007E-2</v>
      </c>
    </row>
    <row r="11" spans="1:7" x14ac:dyDescent="0.25">
      <c r="A11" s="5">
        <v>10</v>
      </c>
      <c r="B11" s="5">
        <v>1.0235000000000001</v>
      </c>
      <c r="C11" s="11">
        <f t="shared" si="0"/>
        <v>2.4509999999999987E-2</v>
      </c>
    </row>
    <row r="12" spans="1:7" x14ac:dyDescent="0.25">
      <c r="A12" s="5">
        <v>11</v>
      </c>
      <c r="B12" s="5">
        <v>1.2685999999999999</v>
      </c>
      <c r="C12" s="11">
        <f t="shared" si="0"/>
        <v>3.0030000000000001E-2</v>
      </c>
    </row>
    <row r="13" spans="1:7" x14ac:dyDescent="0.25">
      <c r="A13" s="5">
        <v>12</v>
      </c>
      <c r="B13" s="5">
        <v>1.5689</v>
      </c>
      <c r="C13" s="11">
        <f t="shared" si="0"/>
        <v>3.8739999999999997E-2</v>
      </c>
    </row>
    <row r="14" spans="1:7" x14ac:dyDescent="0.25">
      <c r="A14" s="5">
        <v>13</v>
      </c>
      <c r="B14" s="5">
        <v>1.9562999999999999</v>
      </c>
      <c r="C14" s="11">
        <f>(B15-B14)/10</f>
        <v>6.0690000000000022E-2</v>
      </c>
    </row>
    <row r="15" spans="1:7" x14ac:dyDescent="0.25">
      <c r="A15" s="5">
        <v>14</v>
      </c>
      <c r="B15" s="5">
        <v>2.5632000000000001</v>
      </c>
      <c r="C15" s="11">
        <f>(B16-B15)/10</f>
        <v>0.13113999999999998</v>
      </c>
    </row>
    <row r="16" spans="1:7" x14ac:dyDescent="0.25">
      <c r="A16" s="5">
        <v>15</v>
      </c>
      <c r="B16" s="5">
        <v>3.8746</v>
      </c>
      <c r="C16" s="11">
        <f>(B17-B16)/10</f>
        <v>0.17796000000000003</v>
      </c>
    </row>
    <row r="17" spans="1:3" x14ac:dyDescent="0.25">
      <c r="A17" s="5">
        <v>16</v>
      </c>
      <c r="B17" s="5">
        <v>5.6542000000000003</v>
      </c>
      <c r="C17" s="11">
        <f t="shared" ref="C17:C22" si="1">(B18-B17)/10</f>
        <v>0.23313999999999996</v>
      </c>
    </row>
    <row r="18" spans="1:3" x14ac:dyDescent="0.25">
      <c r="A18" s="5">
        <v>17</v>
      </c>
      <c r="B18" s="5">
        <v>7.9855999999999998</v>
      </c>
      <c r="C18" s="11">
        <f t="shared" si="1"/>
        <v>0.28759999999999997</v>
      </c>
    </row>
    <row r="19" spans="1:3" x14ac:dyDescent="0.25">
      <c r="A19" s="5">
        <v>18</v>
      </c>
      <c r="B19" s="5">
        <v>10.861599999999999</v>
      </c>
      <c r="C19" s="11">
        <f t="shared" si="1"/>
        <v>0.31038000000000016</v>
      </c>
    </row>
    <row r="20" spans="1:3" x14ac:dyDescent="0.25">
      <c r="A20" s="5">
        <v>19</v>
      </c>
      <c r="B20" s="5">
        <v>13.965400000000001</v>
      </c>
      <c r="C20" s="11">
        <f t="shared" si="1"/>
        <v>0.37160999999999988</v>
      </c>
    </row>
    <row r="21" spans="1:3" x14ac:dyDescent="0.25">
      <c r="A21" s="5">
        <v>20</v>
      </c>
      <c r="B21" s="5">
        <v>17.6815</v>
      </c>
      <c r="C21" s="11">
        <f t="shared" si="1"/>
        <v>0.41815999999999998</v>
      </c>
    </row>
    <row r="22" spans="1:3" x14ac:dyDescent="0.25">
      <c r="A22" s="5">
        <v>21</v>
      </c>
      <c r="B22" s="5">
        <v>21.863099999999999</v>
      </c>
      <c r="C22" s="11">
        <f t="shared" si="1"/>
        <v>0.38211000000000012</v>
      </c>
    </row>
    <row r="23" spans="1:3" x14ac:dyDescent="0.25">
      <c r="A23" s="5">
        <v>22</v>
      </c>
      <c r="B23" s="5">
        <v>25.684200000000001</v>
      </c>
      <c r="C23" s="11">
        <f>(B24-B23)/10</f>
        <v>0.42720999999999981</v>
      </c>
    </row>
    <row r="24" spans="1:3" x14ac:dyDescent="0.25">
      <c r="A24" s="5">
        <v>23</v>
      </c>
      <c r="B24" s="5">
        <v>29.956299999999999</v>
      </c>
      <c r="C24" s="11">
        <f>(B25-B24)/10</f>
        <v>0.51672000000000007</v>
      </c>
    </row>
    <row r="25" spans="1:3" x14ac:dyDescent="0.25">
      <c r="A25" s="5">
        <v>24</v>
      </c>
      <c r="B25" s="5">
        <v>35.1235</v>
      </c>
      <c r="C25" s="11">
        <f>(B26-B25)/10</f>
        <v>0.55608000000000002</v>
      </c>
    </row>
    <row r="26" spans="1:3" x14ac:dyDescent="0.25">
      <c r="A26" s="7">
        <v>25</v>
      </c>
      <c r="B26" s="6">
        <v>40.6843</v>
      </c>
      <c r="C26" s="11">
        <f t="shared" ref="C26:C30" si="2">(B27-B26)/10</f>
        <v>0.59052999999999967</v>
      </c>
    </row>
    <row r="27" spans="1:3" x14ac:dyDescent="0.25">
      <c r="A27" s="5">
        <v>26</v>
      </c>
      <c r="B27" s="5">
        <v>46.589599999999997</v>
      </c>
      <c r="C27" s="11">
        <f t="shared" si="2"/>
        <v>0.61079000000000006</v>
      </c>
    </row>
    <row r="28" spans="1:3" x14ac:dyDescent="0.25">
      <c r="A28" s="5">
        <v>27</v>
      </c>
      <c r="B28" s="5">
        <v>52.697499999999998</v>
      </c>
      <c r="C28" s="11">
        <f t="shared" si="2"/>
        <v>0.62667000000000006</v>
      </c>
    </row>
    <row r="29" spans="1:3" x14ac:dyDescent="0.25">
      <c r="A29" s="5">
        <v>28</v>
      </c>
      <c r="B29" s="5">
        <v>58.964199999999998</v>
      </c>
      <c r="C29" s="11">
        <f t="shared" si="2"/>
        <v>0.69319000000000064</v>
      </c>
    </row>
    <row r="30" spans="1:3" x14ac:dyDescent="0.25">
      <c r="A30" s="5">
        <v>29</v>
      </c>
      <c r="B30" s="5">
        <v>65.896100000000004</v>
      </c>
      <c r="C30" s="11">
        <f t="shared" si="2"/>
        <v>0.76734000000000013</v>
      </c>
    </row>
    <row r="31" spans="1:3" x14ac:dyDescent="0.25">
      <c r="A31" s="5">
        <v>30</v>
      </c>
      <c r="B31" s="5">
        <v>73.569500000000005</v>
      </c>
      <c r="C3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Расчет</vt:lpstr>
      <vt:lpstr>град емк</vt:lpstr>
      <vt:lpstr>с дес.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SamLEA</dc:creator>
  <cp:lastModifiedBy>User</cp:lastModifiedBy>
  <dcterms:created xsi:type="dcterms:W3CDTF">2013-03-13T14:29:05Z</dcterms:created>
  <dcterms:modified xsi:type="dcterms:W3CDTF">2013-10-11T06:50:58Z</dcterms:modified>
</cp:coreProperties>
</file>