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840" windowHeight="11310"/>
  </bookViews>
  <sheets>
    <sheet name="Моя проба" sheetId="2" r:id="rId1"/>
    <sheet name="_Boroda_" sheetId="1" r:id="rId2"/>
  </sheets>
  <calcPr calcId="145621"/>
</workbook>
</file>

<file path=xl/calcChain.xml><?xml version="1.0" encoding="utf-8"?>
<calcChain xmlns="http://schemas.openxmlformats.org/spreadsheetml/2006/main">
  <c r="K30" i="2" l="1"/>
  <c r="L30" i="2"/>
  <c r="M30" i="2"/>
  <c r="N30" i="2"/>
  <c r="O30" i="2"/>
  <c r="P30" i="2"/>
  <c r="Q30" i="2"/>
  <c r="K31" i="2"/>
  <c r="L31" i="2"/>
  <c r="M31" i="2"/>
  <c r="N31" i="2"/>
  <c r="O31" i="2"/>
  <c r="P31" i="2"/>
  <c r="Q31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37" i="2"/>
  <c r="L37" i="2"/>
  <c r="M37" i="2"/>
  <c r="N37" i="2"/>
  <c r="O37" i="2"/>
  <c r="P37" i="2"/>
  <c r="Q37" i="2"/>
  <c r="K38" i="2"/>
  <c r="L38" i="2"/>
  <c r="M38" i="2"/>
  <c r="N38" i="2"/>
  <c r="O38" i="2"/>
  <c r="P38" i="2"/>
  <c r="Q38" i="2"/>
  <c r="K39" i="2"/>
  <c r="L39" i="2"/>
  <c r="M39" i="2"/>
  <c r="N39" i="2"/>
  <c r="O39" i="2"/>
  <c r="P39" i="2"/>
  <c r="Q39" i="2"/>
  <c r="K40" i="2"/>
  <c r="L40" i="2"/>
  <c r="M40" i="2"/>
  <c r="N40" i="2"/>
  <c r="O40" i="2"/>
  <c r="P40" i="2"/>
  <c r="Q40" i="2"/>
  <c r="J31" i="2"/>
  <c r="J32" i="2"/>
  <c r="J33" i="2"/>
  <c r="J34" i="2"/>
  <c r="J35" i="2"/>
  <c r="J36" i="2"/>
  <c r="J37" i="2"/>
  <c r="J38" i="2"/>
  <c r="J39" i="2"/>
  <c r="J40" i="2"/>
  <c r="I31" i="2" l="1"/>
  <c r="I32" i="2" s="1"/>
  <c r="I33" i="2" s="1"/>
  <c r="I34" i="2" s="1"/>
  <c r="I35" i="2" s="1"/>
  <c r="I36" i="2" s="1"/>
  <c r="I37" i="2" s="1"/>
  <c r="I38" i="2" s="1"/>
  <c r="I39" i="2" s="1"/>
  <c r="I40" i="2" s="1"/>
  <c r="I18" i="2"/>
  <c r="I19" i="2" s="1"/>
  <c r="I20" i="2" s="1"/>
  <c r="I21" i="2" s="1"/>
  <c r="I22" i="2" s="1"/>
  <c r="I23" i="2" s="1"/>
  <c r="I24" i="2" s="1"/>
  <c r="I25" i="2" s="1"/>
  <c r="I26" i="2" s="1"/>
  <c r="I27" i="2" s="1"/>
  <c r="I5" i="2"/>
  <c r="I6" i="2" s="1"/>
  <c r="I7" i="2" s="1"/>
  <c r="I8" i="2" s="1"/>
  <c r="I9" i="2" s="1"/>
  <c r="I10" i="2" s="1"/>
  <c r="I11" i="2" s="1"/>
  <c r="I12" i="2" s="1"/>
  <c r="I13" i="2" s="1"/>
  <c r="I14" i="2" s="1"/>
  <c r="J30" i="2"/>
  <c r="V27" i="2"/>
  <c r="V26" i="2"/>
  <c r="V25" i="2"/>
  <c r="V24" i="2"/>
  <c r="V23" i="2"/>
  <c r="V22" i="2"/>
  <c r="V21" i="2"/>
  <c r="V20" i="2"/>
  <c r="V19" i="2"/>
  <c r="V18" i="2"/>
  <c r="V17" i="2"/>
  <c r="V29" i="2" l="1"/>
  <c r="W22" i="2" s="1"/>
  <c r="W18" i="2" l="1"/>
  <c r="W27" i="2"/>
  <c r="W25" i="2"/>
  <c r="W23" i="2"/>
  <c r="W21" i="2"/>
  <c r="W19" i="2"/>
  <c r="W17" i="2"/>
  <c r="W24" i="2"/>
  <c r="W26" i="2"/>
  <c r="W20" i="2"/>
  <c r="M7" i="1"/>
  <c r="M6" i="1"/>
  <c r="M5" i="1"/>
</calcChain>
</file>

<file path=xl/sharedStrings.xml><?xml version="1.0" encoding="utf-8"?>
<sst xmlns="http://schemas.openxmlformats.org/spreadsheetml/2006/main" count="67" uniqueCount="23">
  <si>
    <t>продажи</t>
  </si>
  <si>
    <t>доходность</t>
  </si>
  <si>
    <t>¢</t>
  </si>
  <si>
    <t> </t>
  </si>
  <si>
    <t>¡</t>
  </si>
  <si>
    <t xml:space="preserve"> </t>
  </si>
  <si>
    <t xml:space="preserve"> 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</si>
  <si>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</si>
  <si>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</si>
  <si>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</si>
  <si>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</si>
  <si>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</si>
  <si>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</si>
  <si>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</si>
  <si>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</si>
  <si>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</si>
  <si>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</si>
  <si>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</si>
  <si>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</si>
  <si>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£ </t>
  </si>
  <si>
    <t>|</t>
  </si>
  <si>
    <t>ргион</t>
  </si>
  <si>
    <t>Хотя я задумывал вот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</si>
</sst>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¢;\¢;\¢;\¢"/>
  </numFmts>
  <fonts count="28">
    <font>
      <sz val="10"/>
      <color theme="1"/>
      <name val="Cambri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Wingdings 2"/>
      <family val="1"/>
      <charset val="2"/>
    </font>
    <font>
      <sz val="22"/>
      <color theme="1"/>
      <name val="Wingdings 2"/>
      <family val="1"/>
      <charset val="2"/>
    </font>
    <font>
      <sz val="11"/>
      <color indexed="8"/>
      <name val="Helvetica Neue"/>
    </font>
    <font>
      <sz val="11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19"/>
      <name val="Calibri"/>
      <family val="2"/>
      <charset val="204"/>
      <scheme val="minor"/>
    </font>
    <font>
      <sz val="11"/>
      <color indexed="9"/>
      <name val="Helvetica Neue"/>
    </font>
    <font>
      <sz val="10"/>
      <color theme="1"/>
      <name val="Calibri"/>
      <family val="2"/>
      <charset val="204"/>
      <scheme val="minor"/>
    </font>
    <font>
      <sz val="28"/>
      <color indexed="8"/>
      <name val="Wingdings"/>
      <charset val="2"/>
    </font>
    <font>
      <sz val="22"/>
      <color theme="1"/>
      <name val="Calibri"/>
      <family val="2"/>
      <charset val="204"/>
      <scheme val="minor"/>
    </font>
    <font>
      <sz val="22"/>
      <color indexed="8"/>
      <name val="Calibri"/>
      <family val="2"/>
      <charset val="204"/>
      <scheme val="minor"/>
    </font>
    <font>
      <sz val="8"/>
      <color indexed="8"/>
      <name val="Wingdings"/>
      <charset val="2"/>
    </font>
    <font>
      <sz val="11"/>
      <color indexed="8"/>
      <name val="Wingdings"/>
      <charset val="2"/>
    </font>
    <font>
      <sz val="14"/>
      <color indexed="8"/>
      <name val="Wingdings"/>
      <charset val="2"/>
    </font>
    <font>
      <sz val="20"/>
      <color rgb="FF9EC551"/>
      <name val="Wingdings"/>
      <charset val="2"/>
    </font>
    <font>
      <sz val="18"/>
      <color indexed="8"/>
      <name val="Wingdings"/>
      <charset val="2"/>
    </font>
    <font>
      <sz val="26"/>
      <color rgb="FF9EC551"/>
      <name val="Wingdings"/>
      <charset val="2"/>
    </font>
    <font>
      <sz val="24"/>
      <color indexed="8"/>
      <name val="Wingdings"/>
      <charset val="2"/>
    </font>
    <font>
      <sz val="36"/>
      <color rgb="FF9EC551"/>
      <name val="Wingdings"/>
      <charset val="2"/>
    </font>
    <font>
      <sz val="48"/>
      <color rgb="FF9EC551"/>
      <name val="Wingdings"/>
      <charset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9EC551"/>
      <name val="Wingdings"/>
      <charset val="2"/>
    </font>
    <font>
      <sz val="14"/>
      <color rgb="FF9EC551"/>
      <name val="Wingdings"/>
      <charset val="2"/>
    </font>
    <font>
      <sz val="16"/>
      <color rgb="FF9EC55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Protection="0">
      <alignment vertical="top"/>
    </xf>
    <xf numFmtId="9" fontId="9" fillId="0" borderId="0" applyFont="0" applyFill="0" applyBorder="0" applyAlignment="0" applyProtection="0"/>
    <xf numFmtId="0" fontId="23" fillId="0" borderId="0"/>
    <xf numFmtId="0" fontId="24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0" fontId="1" fillId="0" borderId="0" xfId="1" applyFont="1" applyFill="1" applyBorder="1" applyAlignment="1"/>
    <xf numFmtId="0" fontId="1" fillId="0" borderId="0" xfId="1" applyFont="1" applyFill="1" applyAlignment="1"/>
    <xf numFmtId="0" fontId="5" fillId="0" borderId="0" xfId="1" applyFont="1" applyAlignment="1"/>
    <xf numFmtId="3" fontId="6" fillId="2" borderId="0" xfId="1" applyNumberFormat="1" applyFont="1" applyFill="1" applyBorder="1" applyAlignment="1">
      <alignment horizontal="center" vertical="top"/>
    </xf>
    <xf numFmtId="0" fontId="7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center" wrapText="1"/>
    </xf>
    <xf numFmtId="9" fontId="10" fillId="0" borderId="0" xfId="2" applyFont="1" applyFill="1" applyBorder="1" applyAlignment="1">
      <alignment vertical="top"/>
    </xf>
    <xf numFmtId="9" fontId="5" fillId="0" borderId="0" xfId="1" applyNumberFormat="1" applyFont="1" applyAlignment="1"/>
    <xf numFmtId="0" fontId="10" fillId="0" borderId="0" xfId="1" applyNumberFormat="1" applyFont="1" applyFill="1" applyBorder="1" applyAlignment="1">
      <alignment horizontal="center" vertical="top"/>
    </xf>
    <xf numFmtId="3" fontId="10" fillId="0" borderId="0" xfId="1" applyNumberFormat="1" applyFont="1" applyFill="1" applyBorder="1" applyAlignment="1">
      <alignment vertical="top"/>
    </xf>
    <xf numFmtId="9" fontId="5" fillId="0" borderId="0" xfId="2" applyFont="1" applyAlignment="1"/>
    <xf numFmtId="0" fontId="5" fillId="3" borderId="0" xfId="1" applyFont="1" applyFill="1" applyAlignme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3" fontId="5" fillId="0" borderId="0" xfId="1" applyNumberFormat="1" applyFont="1" applyAlignment="1"/>
    <xf numFmtId="0" fontId="3" fillId="0" borderId="0" xfId="1" applyFont="1" applyAlignment="1"/>
    <xf numFmtId="0" fontId="11" fillId="0" borderId="0" xfId="1" applyFont="1" applyAlignment="1">
      <alignment horizontal="left" vertical="center"/>
    </xf>
    <xf numFmtId="0" fontId="3" fillId="0" borderId="0" xfId="1" applyFont="1" applyFill="1" applyAlignment="1"/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4" fontId="3" fillId="0" borderId="0" xfId="1" applyNumberFormat="1" applyFont="1" applyAlignment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3" borderId="0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3" borderId="0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3" borderId="0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3" fontId="5" fillId="0" borderId="0" xfId="0" applyNumberFormat="1" applyFont="1" applyAlignment="1"/>
    <xf numFmtId="0" fontId="25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</cellXfs>
  <cellStyles count="5">
    <cellStyle name="Normal_~5728531" xfId="3"/>
    <cellStyle name="Обычный" xfId="0" builtinId="0"/>
    <cellStyle name="Обычный 2" xfId="1"/>
    <cellStyle name="Обычный 3" xfId="4"/>
    <cellStyle name="Процентный 2" xfId="2"/>
  </cellStyles>
  <dxfs count="42">
    <dxf>
      <numFmt numFmtId="164" formatCode="\¢;\¢;\¢;\¢"/>
    </dxf>
    <dxf>
      <numFmt numFmtId="166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4" formatCode="\¢;\¢;\¢;\¢"/>
    </dxf>
    <dxf>
      <numFmt numFmtId="165" formatCode="\¡;\¡;\¡;\¡"/>
    </dxf>
    <dxf>
      <numFmt numFmtId="166" formatCode="\ ;\ ;\ ;\ "/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7"/>
  <sheetViews>
    <sheetView tabSelected="1" workbookViewId="0">
      <selection activeCell="I44" sqref="I44"/>
    </sheetView>
  </sheetViews>
  <sheetFormatPr defaultRowHeight="15"/>
  <cols>
    <col min="1" max="6" width="9.140625" style="7"/>
    <col min="7" max="7" width="10.7109375" style="7" customWidth="1"/>
    <col min="8" max="20" width="9.140625" style="6"/>
    <col min="21" max="21" width="9.140625" style="7"/>
    <col min="22" max="22" width="10.85546875" style="7" customWidth="1"/>
    <col min="23" max="16384" width="9.140625" style="7"/>
  </cols>
  <sheetData>
    <row r="2" spans="8:22"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8:22">
      <c r="H3" s="5"/>
      <c r="I3" s="5" t="s">
        <v>21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>
        <v>2012</v>
      </c>
    </row>
    <row r="4" spans="8:22">
      <c r="H4" s="9"/>
      <c r="I4" s="10">
        <v>1</v>
      </c>
      <c r="J4" s="11">
        <v>1.4012146012074245</v>
      </c>
      <c r="K4" s="11">
        <v>1.0959865077487707</v>
      </c>
      <c r="L4" s="11">
        <v>0.62447070615537148</v>
      </c>
      <c r="M4" s="11">
        <v>0.69102770271197111</v>
      </c>
      <c r="N4" s="11">
        <v>0.96194545453443514</v>
      </c>
      <c r="O4" s="11">
        <v>0.2257120000001985</v>
      </c>
      <c r="P4" s="11">
        <v>0.51421833333268196</v>
      </c>
      <c r="Q4" s="11">
        <v>0.34279653846109026</v>
      </c>
      <c r="R4" s="5"/>
      <c r="V4" s="12"/>
    </row>
    <row r="5" spans="8:22">
      <c r="H5" s="13"/>
      <c r="I5" s="10">
        <f>I4+1</f>
        <v>2</v>
      </c>
      <c r="J5" s="11">
        <v>0.67531637771906683</v>
      </c>
      <c r="K5" s="11">
        <v>0.64348125992829042</v>
      </c>
      <c r="L5" s="11">
        <v>0.41717267359465576</v>
      </c>
      <c r="M5" s="11">
        <v>0.89921602924872446</v>
      </c>
      <c r="N5" s="11">
        <v>0.76462530561244191</v>
      </c>
      <c r="O5" s="11">
        <v>0.59548201058194772</v>
      </c>
      <c r="P5" s="11">
        <v>0.84721348314977984</v>
      </c>
      <c r="Q5" s="11">
        <v>0.54263413461288013</v>
      </c>
      <c r="R5" s="5"/>
    </row>
    <row r="6" spans="8:22">
      <c r="H6" s="9"/>
      <c r="I6" s="10">
        <f t="shared" ref="I6:I14" si="0">I5+1</f>
        <v>3</v>
      </c>
      <c r="J6" s="11">
        <v>0.86427600000000004</v>
      </c>
      <c r="K6" s="11">
        <v>1.1118027777777777</v>
      </c>
      <c r="L6" s="11">
        <v>0.69589642857142853</v>
      </c>
      <c r="M6" s="11">
        <v>0.96741616164606348</v>
      </c>
      <c r="N6" s="11">
        <v>1.187404477560545</v>
      </c>
      <c r="O6" s="11">
        <v>1.1153675000092946</v>
      </c>
      <c r="P6" s="11">
        <v>1.0087557376948304</v>
      </c>
      <c r="Q6" s="11">
        <v>1.1072522123831094</v>
      </c>
      <c r="R6" s="5"/>
    </row>
    <row r="7" spans="8:22">
      <c r="H7" s="13"/>
      <c r="I7" s="10">
        <f t="shared" si="0"/>
        <v>4</v>
      </c>
      <c r="J7" s="11">
        <v>1.0096709999653812</v>
      </c>
      <c r="K7" s="11">
        <v>0.7868454352233617</v>
      </c>
      <c r="L7" s="11">
        <v>0.57000188856730971</v>
      </c>
      <c r="M7" s="11">
        <v>0.6033736761119709</v>
      </c>
      <c r="N7" s="11">
        <v>0.73475843370873539</v>
      </c>
      <c r="O7" s="11">
        <v>0.42325975609430899</v>
      </c>
      <c r="P7" s="11">
        <v>0.69230609757811512</v>
      </c>
      <c r="Q7" s="11">
        <v>0.76205833332208373</v>
      </c>
      <c r="R7" s="5"/>
    </row>
    <row r="8" spans="8:22">
      <c r="H8" s="13"/>
      <c r="I8" s="10">
        <f t="shared" si="0"/>
        <v>5</v>
      </c>
      <c r="J8" s="11">
        <v>0.86931996792301525</v>
      </c>
      <c r="K8" s="11">
        <v>0.58398001571797464</v>
      </c>
      <c r="L8" s="11">
        <v>0.34774659949622133</v>
      </c>
      <c r="M8" s="11">
        <v>0.30786281713048108</v>
      </c>
      <c r="N8" s="11">
        <v>0.63613880594954575</v>
      </c>
      <c r="O8" s="11">
        <v>0.48776229509012337</v>
      </c>
      <c r="P8" s="11">
        <v>0.61204677419187026</v>
      </c>
      <c r="Q8" s="11">
        <v>0.67322500000031504</v>
      </c>
      <c r="R8" s="5"/>
    </row>
    <row r="9" spans="8:22">
      <c r="H9" s="13"/>
      <c r="I9" s="10">
        <f t="shared" si="0"/>
        <v>6</v>
      </c>
      <c r="J9" s="11">
        <v>0.29570022947476748</v>
      </c>
      <c r="K9" s="11">
        <v>0.35692645627782588</v>
      </c>
      <c r="L9" s="11">
        <v>0.28518305521136689</v>
      </c>
      <c r="M9" s="11">
        <v>0.28447218842686878</v>
      </c>
      <c r="N9" s="11">
        <v>0.30160206733132239</v>
      </c>
      <c r="O9" s="11">
        <v>0.9714217673321347</v>
      </c>
      <c r="P9" s="11">
        <v>0.88908612205730753</v>
      </c>
      <c r="Q9" s="11">
        <v>0.55813644155024322</v>
      </c>
      <c r="R9" s="5"/>
    </row>
    <row r="10" spans="8:22">
      <c r="H10" s="13"/>
      <c r="I10" s="10">
        <f t="shared" si="0"/>
        <v>7</v>
      </c>
      <c r="J10" s="11">
        <v>0.82959283673852591</v>
      </c>
      <c r="K10" s="11">
        <v>0.51385436062956868</v>
      </c>
      <c r="L10" s="11">
        <v>0.62629914867028058</v>
      </c>
      <c r="M10" s="11">
        <v>0.42875292683363431</v>
      </c>
      <c r="N10" s="11">
        <v>0.63612187497646311</v>
      </c>
      <c r="O10" s="11">
        <v>0.9082367225324488</v>
      </c>
      <c r="P10" s="11">
        <v>0.50837803030372375</v>
      </c>
      <c r="Q10" s="11">
        <v>0.63155197367664861</v>
      </c>
      <c r="R10" s="5"/>
    </row>
    <row r="11" spans="8:22">
      <c r="H11" s="13"/>
      <c r="I11" s="10">
        <f t="shared" si="0"/>
        <v>8</v>
      </c>
      <c r="J11" s="11">
        <v>1.0835303783799866</v>
      </c>
      <c r="K11" s="11">
        <v>1.2467682052330205</v>
      </c>
      <c r="L11" s="11">
        <v>1.4585071761959403</v>
      </c>
      <c r="M11" s="11">
        <v>1.0739611398824624</v>
      </c>
      <c r="N11" s="11">
        <v>1.021210403711643</v>
      </c>
      <c r="O11" s="11">
        <v>1.1629686800959891</v>
      </c>
      <c r="P11" s="11">
        <v>0.96879078947521369</v>
      </c>
      <c r="Q11" s="11">
        <v>1.1331041055810409</v>
      </c>
      <c r="R11" s="5"/>
    </row>
    <row r="12" spans="8:22">
      <c r="H12" s="13"/>
      <c r="I12" s="10">
        <f t="shared" si="0"/>
        <v>9</v>
      </c>
      <c r="J12" s="11">
        <v>1.3252432432432431</v>
      </c>
      <c r="K12" s="11">
        <v>0.79411155416415624</v>
      </c>
      <c r="L12" s="11">
        <v>1.2474631578947368</v>
      </c>
      <c r="M12" s="11">
        <v>0.58187179486925833</v>
      </c>
      <c r="N12" s="11">
        <v>1.0490585714267735</v>
      </c>
      <c r="O12" s="11">
        <v>0.91666900002640006</v>
      </c>
      <c r="P12" s="11">
        <v>1.4424438281869676</v>
      </c>
      <c r="Q12" s="11">
        <v>1.1551964605197909</v>
      </c>
      <c r="R12" s="5"/>
    </row>
    <row r="13" spans="8:22">
      <c r="H13" s="13"/>
      <c r="I13" s="10">
        <f t="shared" si="0"/>
        <v>10</v>
      </c>
      <c r="J13" s="11">
        <v>0.93331068721607624</v>
      </c>
      <c r="K13" s="11">
        <v>0.76235194276415275</v>
      </c>
      <c r="L13" s="11">
        <v>0.84684181813893544</v>
      </c>
      <c r="M13" s="11">
        <v>1.2165296391885736</v>
      </c>
      <c r="N13" s="11">
        <v>1.3624878850924689</v>
      </c>
      <c r="O13" s="11">
        <v>1.1112523749279424</v>
      </c>
      <c r="P13" s="11">
        <v>1.0644321808510635</v>
      </c>
      <c r="Q13" s="11">
        <v>1.165796923832437</v>
      </c>
      <c r="R13" s="5"/>
    </row>
    <row r="14" spans="8:22">
      <c r="H14" s="13"/>
      <c r="I14" s="10">
        <f t="shared" si="0"/>
        <v>11</v>
      </c>
      <c r="J14" s="11">
        <v>0</v>
      </c>
      <c r="K14" s="11">
        <v>0</v>
      </c>
      <c r="L14" s="11">
        <v>4.9846216727123888E-2</v>
      </c>
      <c r="M14" s="11">
        <v>1.324689404215925</v>
      </c>
      <c r="N14" s="11">
        <v>1.4466126403385389</v>
      </c>
      <c r="O14" s="11">
        <v>0.67333103237238756</v>
      </c>
      <c r="P14" s="11">
        <v>1.0081332447950027</v>
      </c>
      <c r="Q14" s="11">
        <v>1.2701896014156906</v>
      </c>
      <c r="R14" s="5"/>
    </row>
    <row r="15" spans="8:22"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8:22">
      <c r="H16" s="5"/>
      <c r="I16" s="5"/>
      <c r="J16" s="8" t="s">
        <v>7</v>
      </c>
      <c r="K16" s="8" t="s">
        <v>8</v>
      </c>
      <c r="L16" s="8" t="s">
        <v>9</v>
      </c>
      <c r="M16" s="8" t="s">
        <v>10</v>
      </c>
      <c r="N16" s="8" t="s">
        <v>11</v>
      </c>
      <c r="O16" s="8" t="s">
        <v>12</v>
      </c>
      <c r="P16" s="8" t="s">
        <v>13</v>
      </c>
      <c r="Q16" s="8" t="s">
        <v>14</v>
      </c>
      <c r="R16" s="8" t="s">
        <v>15</v>
      </c>
      <c r="S16" s="8" t="s">
        <v>16</v>
      </c>
      <c r="T16" s="8" t="s">
        <v>17</v>
      </c>
      <c r="U16" s="8" t="s">
        <v>18</v>
      </c>
      <c r="V16" s="8">
        <v>2012</v>
      </c>
    </row>
    <row r="17" spans="1:23">
      <c r="I17" s="10">
        <v>1</v>
      </c>
      <c r="J17" s="14">
        <v>11612.1</v>
      </c>
      <c r="K17" s="14">
        <v>28239.25</v>
      </c>
      <c r="L17" s="14">
        <v>18614.25</v>
      </c>
      <c r="M17" s="14">
        <v>20454.419999999998</v>
      </c>
      <c r="N17" s="14">
        <v>10581.4</v>
      </c>
      <c r="O17" s="14">
        <v>2821.4</v>
      </c>
      <c r="P17" s="14">
        <v>7713.2749999999996</v>
      </c>
      <c r="Q17" s="14">
        <v>4456.3550000000014</v>
      </c>
      <c r="V17" s="14">
        <f t="shared" ref="V17:V27" si="1">SUM(J17:U17)</f>
        <v>104492.44999999997</v>
      </c>
      <c r="W17" s="15">
        <f>V17/$V$29</f>
        <v>0.14020383931208039</v>
      </c>
    </row>
    <row r="18" spans="1:23">
      <c r="I18" s="10">
        <f>I17+1</f>
        <v>2</v>
      </c>
      <c r="J18" s="14">
        <v>7371.65</v>
      </c>
      <c r="K18" s="14">
        <v>8015.55</v>
      </c>
      <c r="L18" s="14">
        <v>5358.4449999999997</v>
      </c>
      <c r="M18" s="14">
        <v>8359.8949999999968</v>
      </c>
      <c r="N18" s="14">
        <v>6254.6349999999993</v>
      </c>
      <c r="O18" s="14">
        <v>5627.3049999999985</v>
      </c>
      <c r="P18" s="14">
        <v>7540.2</v>
      </c>
      <c r="Q18" s="14">
        <v>5643.3949999999986</v>
      </c>
      <c r="V18" s="14">
        <f t="shared" si="1"/>
        <v>54171.07499999999</v>
      </c>
      <c r="W18" s="15">
        <f t="shared" ref="W18:W27" si="2">V18/$V$29</f>
        <v>7.2684607305720711E-2</v>
      </c>
    </row>
    <row r="19" spans="1:23">
      <c r="I19" s="10">
        <f t="shared" ref="I19:I27" si="3">I18+1</f>
        <v>3</v>
      </c>
      <c r="J19" s="14">
        <v>4321.38</v>
      </c>
      <c r="K19" s="14">
        <v>4002.49</v>
      </c>
      <c r="L19" s="14">
        <v>2922.7649999999999</v>
      </c>
      <c r="M19" s="14">
        <v>4788.71</v>
      </c>
      <c r="N19" s="14">
        <v>3977.8049999999998</v>
      </c>
      <c r="O19" s="14">
        <v>6692.2050000000008</v>
      </c>
      <c r="P19" s="14">
        <v>6153.41</v>
      </c>
      <c r="Q19" s="14">
        <v>6255.9749999999995</v>
      </c>
      <c r="V19" s="14">
        <f t="shared" si="1"/>
        <v>39114.74</v>
      </c>
      <c r="W19" s="15">
        <f t="shared" si="2"/>
        <v>5.2482612109236645E-2</v>
      </c>
    </row>
    <row r="20" spans="1:23">
      <c r="I20" s="10">
        <f t="shared" si="3"/>
        <v>4</v>
      </c>
      <c r="J20" s="14">
        <v>6966.73</v>
      </c>
      <c r="K20" s="14">
        <v>6924.24</v>
      </c>
      <c r="L20" s="14">
        <v>5814.02</v>
      </c>
      <c r="M20" s="14">
        <v>6337.93</v>
      </c>
      <c r="N20" s="14">
        <v>6098.4949999999981</v>
      </c>
      <c r="O20" s="14">
        <v>3470.73</v>
      </c>
      <c r="P20" s="14">
        <v>5676.91</v>
      </c>
      <c r="Q20" s="14">
        <v>6401.29</v>
      </c>
      <c r="V20" s="14">
        <f t="shared" si="1"/>
        <v>47690.344999999994</v>
      </c>
      <c r="W20" s="15">
        <f t="shared" si="2"/>
        <v>6.3989019944672348E-2</v>
      </c>
    </row>
    <row r="21" spans="1:23">
      <c r="I21" s="10">
        <f t="shared" si="3"/>
        <v>5</v>
      </c>
      <c r="J21" s="14">
        <v>5420.21</v>
      </c>
      <c r="K21" s="14">
        <v>5201.51</v>
      </c>
      <c r="L21" s="14">
        <v>3451.3849999999998</v>
      </c>
      <c r="M21" s="14">
        <v>3604.15</v>
      </c>
      <c r="N21" s="14">
        <v>4262.13</v>
      </c>
      <c r="O21" s="14">
        <v>2975.35</v>
      </c>
      <c r="P21" s="14">
        <v>3794.69</v>
      </c>
      <c r="Q21" s="14">
        <v>4308.6400000000003</v>
      </c>
      <c r="V21" s="14">
        <f t="shared" si="1"/>
        <v>33018.065000000002</v>
      </c>
      <c r="W21" s="15">
        <f t="shared" si="2"/>
        <v>4.4302334567290054E-2</v>
      </c>
    </row>
    <row r="22" spans="1:23">
      <c r="I22" s="10">
        <f t="shared" si="3"/>
        <v>6</v>
      </c>
      <c r="J22" s="14">
        <v>12200.15</v>
      </c>
      <c r="K22" s="14">
        <v>18527.740000000002</v>
      </c>
      <c r="L22" s="14">
        <v>16026.925000000003</v>
      </c>
      <c r="M22" s="14">
        <v>12405.444999999998</v>
      </c>
      <c r="N22" s="14">
        <v>13023.88</v>
      </c>
      <c r="O22" s="14">
        <v>17541.665000000001</v>
      </c>
      <c r="P22" s="14">
        <v>18066.23</v>
      </c>
      <c r="Q22" s="14">
        <v>16280.84</v>
      </c>
      <c r="V22" s="14">
        <f t="shared" si="1"/>
        <v>124072.87499999999</v>
      </c>
      <c r="W22" s="15">
        <f t="shared" si="2"/>
        <v>0.16647607965444239</v>
      </c>
    </row>
    <row r="23" spans="1:23">
      <c r="I23" s="10">
        <f t="shared" si="3"/>
        <v>7</v>
      </c>
      <c r="J23" s="14">
        <v>10784.65</v>
      </c>
      <c r="K23" s="14">
        <v>5395.4</v>
      </c>
      <c r="L23" s="14">
        <v>6889.28</v>
      </c>
      <c r="M23" s="14">
        <v>4373.28</v>
      </c>
      <c r="N23" s="14">
        <v>5088.9749999999995</v>
      </c>
      <c r="O23" s="14">
        <v>5797.2749999999987</v>
      </c>
      <c r="P23" s="14">
        <v>3355.2949999999996</v>
      </c>
      <c r="Q23" s="14">
        <v>4799.7949999999992</v>
      </c>
      <c r="V23" s="14">
        <f t="shared" si="1"/>
        <v>46483.94999999999</v>
      </c>
      <c r="W23" s="15">
        <f t="shared" si="2"/>
        <v>6.2370326816825326E-2</v>
      </c>
    </row>
    <row r="24" spans="1:23">
      <c r="I24" s="10">
        <f t="shared" si="3"/>
        <v>8</v>
      </c>
      <c r="J24" s="14">
        <v>8559.89</v>
      </c>
      <c r="K24" s="14">
        <v>9039.07</v>
      </c>
      <c r="L24" s="14">
        <v>11157.58</v>
      </c>
      <c r="M24" s="14">
        <v>10363.725000000006</v>
      </c>
      <c r="N24" s="14">
        <v>6576.5949999999984</v>
      </c>
      <c r="O24" s="14">
        <v>10396.94</v>
      </c>
      <c r="P24" s="14">
        <v>7362.81</v>
      </c>
      <c r="Q24" s="14">
        <v>11591.654999999999</v>
      </c>
      <c r="V24" s="14">
        <f t="shared" si="1"/>
        <v>75048.265000000014</v>
      </c>
      <c r="W24" s="15">
        <f t="shared" si="2"/>
        <v>0.10069679567002622</v>
      </c>
    </row>
    <row r="25" spans="1:23">
      <c r="F25" s="16"/>
      <c r="G25" s="17"/>
      <c r="I25" s="10">
        <f t="shared" si="3"/>
        <v>9</v>
      </c>
      <c r="J25" s="14">
        <v>4903.3999999999996</v>
      </c>
      <c r="K25" s="14">
        <v>5002.8999999999996</v>
      </c>
      <c r="L25" s="14">
        <v>5925.45</v>
      </c>
      <c r="M25" s="14">
        <v>2269.3000000000002</v>
      </c>
      <c r="N25" s="14">
        <v>3671.7050000000004</v>
      </c>
      <c r="O25" s="14">
        <v>4583.3450000000003</v>
      </c>
      <c r="P25" s="14">
        <v>4001.34</v>
      </c>
      <c r="Q25" s="14">
        <v>2881.06</v>
      </c>
      <c r="V25" s="14">
        <f t="shared" si="1"/>
        <v>33238.5</v>
      </c>
      <c r="W25" s="15">
        <f t="shared" si="2"/>
        <v>4.4598105537525301E-2</v>
      </c>
    </row>
    <row r="26" spans="1:23">
      <c r="F26" s="16"/>
      <c r="G26" s="18"/>
      <c r="I26" s="10">
        <f t="shared" si="3"/>
        <v>10</v>
      </c>
      <c r="J26" s="14">
        <v>6686.71</v>
      </c>
      <c r="K26" s="14">
        <v>8393.11</v>
      </c>
      <c r="L26" s="14">
        <v>10303.51</v>
      </c>
      <c r="M26" s="14">
        <v>5584.7</v>
      </c>
      <c r="N26" s="14">
        <v>7029.0750000000007</v>
      </c>
      <c r="O26" s="14">
        <v>5524.3050000000012</v>
      </c>
      <c r="P26" s="14">
        <v>4002.264999999999</v>
      </c>
      <c r="Q26" s="14">
        <v>10291.534999999998</v>
      </c>
      <c r="V26" s="14">
        <f t="shared" si="1"/>
        <v>57815.21</v>
      </c>
      <c r="W26" s="15">
        <f t="shared" si="2"/>
        <v>7.7574163613104929E-2</v>
      </c>
    </row>
    <row r="27" spans="1:23">
      <c r="F27" s="16"/>
      <c r="G27" s="18"/>
      <c r="I27" s="10">
        <f t="shared" si="3"/>
        <v>11</v>
      </c>
      <c r="J27" s="14">
        <v>0</v>
      </c>
      <c r="K27" s="14">
        <v>0</v>
      </c>
      <c r="L27" s="14">
        <v>975.63999999999589</v>
      </c>
      <c r="M27" s="14">
        <v>24609.02000000008</v>
      </c>
      <c r="N27" s="14">
        <v>28578.990000000107</v>
      </c>
      <c r="O27" s="14">
        <v>18923.430000000055</v>
      </c>
      <c r="P27" s="14">
        <v>24898.270000000102</v>
      </c>
      <c r="Q27" s="14">
        <v>30146.68</v>
      </c>
      <c r="V27" s="14">
        <f t="shared" si="1"/>
        <v>128132.03000000035</v>
      </c>
      <c r="W27" s="15">
        <f t="shared" si="2"/>
        <v>0.17192249339402721</v>
      </c>
    </row>
    <row r="28" spans="1:23">
      <c r="F28" s="16"/>
      <c r="G28" s="18"/>
    </row>
    <row r="29" spans="1:23">
      <c r="F29" s="16"/>
      <c r="G29" s="18"/>
      <c r="V29" s="19">
        <f>SUM(V16:V28)</f>
        <v>745289.50500000024</v>
      </c>
    </row>
    <row r="30" spans="1:23" ht="34.5">
      <c r="D30" s="19">
        <v>0</v>
      </c>
      <c r="E30" s="19">
        <v>10000</v>
      </c>
      <c r="F30" s="20" t="s">
        <v>6</v>
      </c>
      <c r="G30" s="21"/>
      <c r="H30" s="21"/>
      <c r="I30" s="10">
        <v>1</v>
      </c>
      <c r="J30" s="22" t="str">
        <f>IF(J17&lt;$E$30,$F$30,IF(J17&lt;$E$31,$F$31,IF(J17&lt;$E$32,$F$32,IF(J17&lt;$E$33,$F$33,IF(J17&lt;$E$34,$F$34,IF(J17&lt;$E$35,$F$35,$F$36))))))</f>
        <v>¡</v>
      </c>
      <c r="K30" s="22" t="str">
        <f>IF(K17&lt;$E$30,$F$30,IF(K17&lt;$E$31,$F$31,IF(K17&lt;$E$32,$F$32,IF(K17&lt;$E$33,$F$33,IF(K17&lt;$E$34,$F$34,IF(K17&lt;$E$35,$F$35,$F$36))))))</f>
        <v>¢</v>
      </c>
      <c r="L30" s="22" t="str">
        <f>IF(L17&lt;$E$30,$F$30,IF(L17&lt;$E$31,$F$31,IF(L17&lt;$E$32,$F$32,IF(L17&lt;$E$33,$F$33,IF(L17&lt;$E$34,$F$34,IF(L17&lt;$E$35,$F$35,$F$36))))))</f>
        <v>¡</v>
      </c>
      <c r="M30" s="22" t="str">
        <f>IF(M17&lt;$E$30,$F$30,IF(M17&lt;$E$31,$F$31,IF(M17&lt;$E$32,$F$32,IF(M17&lt;$E$33,$F$33,IF(M17&lt;$E$34,$F$34,IF(M17&lt;$E$35,$F$35,$F$36))))))</f>
        <v>¢</v>
      </c>
      <c r="N30" s="22" t="str">
        <f>IF(N17&lt;$E$30,$F$30,IF(N17&lt;$E$31,$F$31,IF(N17&lt;$E$32,$F$32,IF(N17&lt;$E$33,$F$33,IF(N17&lt;$E$34,$F$34,IF(N17&lt;$E$35,$F$35,$F$36))))))</f>
        <v>¡</v>
      </c>
      <c r="O30" s="22" t="str">
        <f>IF(O17&lt;$E$30,$F$30,IF(O17&lt;$E$31,$F$31,IF(O17&lt;$E$32,$F$32,IF(O17&lt;$E$33,$F$33,IF(O17&lt;$E$34,$F$34,IF(O17&lt;$E$35,$F$35,$F$36))))))</f>
        <v xml:space="preserve">  </v>
      </c>
      <c r="P30" s="22" t="str">
        <f>IF(P17&lt;$E$30,$F$30,IF(P17&lt;$E$31,$F$31,IF(P17&lt;$E$32,$F$32,IF(P17&lt;$E$33,$F$33,IF(P17&lt;$E$34,$F$34,IF(P17&lt;$E$35,$F$35,$F$36))))))</f>
        <v xml:space="preserve">  </v>
      </c>
      <c r="Q30" s="22" t="str">
        <f>IF(Q17&lt;$E$30,$F$30,IF(Q17&lt;$E$31,$F$31,IF(Q17&lt;$E$32,$F$32,IF(Q17&lt;$E$33,$F$33,IF(Q17&lt;$E$34,$F$34,IF(Q17&lt;$E$35,$F$35,$F$36))))))</f>
        <v xml:space="preserve">  </v>
      </c>
      <c r="R30" s="23"/>
      <c r="S30" s="23"/>
      <c r="T30" s="23"/>
      <c r="U30" s="24"/>
      <c r="V30" s="24"/>
    </row>
    <row r="31" spans="1:23" ht="28.5">
      <c r="A31" s="25" t="s">
        <v>19</v>
      </c>
      <c r="B31" s="26" t="s">
        <v>2</v>
      </c>
      <c r="C31" s="26" t="s">
        <v>4</v>
      </c>
      <c r="D31" s="19">
        <v>3000</v>
      </c>
      <c r="E31" s="19">
        <v>20000</v>
      </c>
      <c r="F31" s="20" t="s">
        <v>4</v>
      </c>
      <c r="H31" s="7"/>
      <c r="I31" s="10">
        <f>I30+1</f>
        <v>2</v>
      </c>
      <c r="J31" s="22" t="str">
        <f>IF(J18&lt;$E$30,$F$30,IF(J18&lt;$E$31,$F$31,IF(J18&lt;$E$32,$F$32,IF(J18&lt;$E$33,$F$33,IF(J18&lt;$E$34,$F$34,IF(J18&lt;$E$35,$F$35,$F$36))))))</f>
        <v xml:space="preserve">  </v>
      </c>
      <c r="K31" s="22" t="str">
        <f>IF(K18&lt;$E$30,$F$30,IF(K18&lt;$E$31,$F$31,IF(K18&lt;$E$32,$F$32,IF(K18&lt;$E$33,$F$33,IF(K18&lt;$E$34,$F$34,IF(K18&lt;$E$35,$F$35,$F$36))))))</f>
        <v xml:space="preserve">  </v>
      </c>
      <c r="L31" s="22" t="str">
        <f>IF(L18&lt;$E$30,$F$30,IF(L18&lt;$E$31,$F$31,IF(L18&lt;$E$32,$F$32,IF(L18&lt;$E$33,$F$33,IF(L18&lt;$E$34,$F$34,IF(L18&lt;$E$35,$F$35,$F$36))))))</f>
        <v xml:space="preserve">  </v>
      </c>
      <c r="M31" s="22" t="str">
        <f>IF(M18&lt;$E$30,$F$30,IF(M18&lt;$E$31,$F$31,IF(M18&lt;$E$32,$F$32,IF(M18&lt;$E$33,$F$33,IF(M18&lt;$E$34,$F$34,IF(M18&lt;$E$35,$F$35,$F$36))))))</f>
        <v xml:space="preserve">  </v>
      </c>
      <c r="N31" s="22" t="str">
        <f>IF(N18&lt;$E$30,$F$30,IF(N18&lt;$E$31,$F$31,IF(N18&lt;$E$32,$F$32,IF(N18&lt;$E$33,$F$33,IF(N18&lt;$E$34,$F$34,IF(N18&lt;$E$35,$F$35,$F$36))))))</f>
        <v xml:space="preserve">  </v>
      </c>
      <c r="O31" s="22" t="str">
        <f>IF(O18&lt;$E$30,$F$30,IF(O18&lt;$E$31,$F$31,IF(O18&lt;$E$32,$F$32,IF(O18&lt;$E$33,$F$33,IF(O18&lt;$E$34,$F$34,IF(O18&lt;$E$35,$F$35,$F$36))))))</f>
        <v xml:space="preserve">  </v>
      </c>
      <c r="P31" s="22" t="str">
        <f>IF(P18&lt;$E$30,$F$30,IF(P18&lt;$E$31,$F$31,IF(P18&lt;$E$32,$F$32,IF(P18&lt;$E$33,$F$33,IF(P18&lt;$E$34,$F$34,IF(P18&lt;$E$35,$F$35,$F$36))))))</f>
        <v xml:space="preserve">  </v>
      </c>
      <c r="Q31" s="22" t="str">
        <f>IF(Q18&lt;$E$30,$F$30,IF(Q18&lt;$E$31,$F$31,IF(Q18&lt;$E$32,$F$32,IF(Q18&lt;$E$33,$F$33,IF(Q18&lt;$E$34,$F$34,IF(Q18&lt;$E$35,$F$35,$F$36))))))</f>
        <v xml:space="preserve">  </v>
      </c>
      <c r="R31" s="23"/>
      <c r="S31" s="23"/>
      <c r="T31" s="23"/>
      <c r="U31" s="24"/>
      <c r="V31" s="24"/>
    </row>
    <row r="32" spans="1:23" ht="28.5">
      <c r="A32" s="27" t="s">
        <v>19</v>
      </c>
      <c r="B32" s="28" t="s">
        <v>2</v>
      </c>
      <c r="C32" s="28" t="s">
        <v>4</v>
      </c>
      <c r="D32" s="19">
        <v>6000</v>
      </c>
      <c r="E32" s="19">
        <v>32000</v>
      </c>
      <c r="F32" s="29" t="s">
        <v>2</v>
      </c>
      <c r="H32" s="7"/>
      <c r="I32" s="10">
        <f t="shared" ref="I32:I40" si="4">I31+1</f>
        <v>3</v>
      </c>
      <c r="J32" s="22" t="str">
        <f>IF(J19&lt;$E$30,$F$30,IF(J19&lt;$E$31,$F$31,IF(J19&lt;$E$32,$F$32,IF(J19&lt;$E$33,$F$33,IF(J19&lt;$E$34,$F$34,IF(J19&lt;$E$35,$F$35,$F$36))))))</f>
        <v xml:space="preserve">  </v>
      </c>
      <c r="K32" s="22" t="str">
        <f>IF(K19&lt;$E$30,$F$30,IF(K19&lt;$E$31,$F$31,IF(K19&lt;$E$32,$F$32,IF(K19&lt;$E$33,$F$33,IF(K19&lt;$E$34,$F$34,IF(K19&lt;$E$35,$F$35,$F$36))))))</f>
        <v xml:space="preserve">  </v>
      </c>
      <c r="L32" s="22" t="str">
        <f>IF(L19&lt;$E$30,$F$30,IF(L19&lt;$E$31,$F$31,IF(L19&lt;$E$32,$F$32,IF(L19&lt;$E$33,$F$33,IF(L19&lt;$E$34,$F$34,IF(L19&lt;$E$35,$F$35,$F$36))))))</f>
        <v xml:space="preserve">  </v>
      </c>
      <c r="M32" s="22" t="str">
        <f>IF(M19&lt;$E$30,$F$30,IF(M19&lt;$E$31,$F$31,IF(M19&lt;$E$32,$F$32,IF(M19&lt;$E$33,$F$33,IF(M19&lt;$E$34,$F$34,IF(M19&lt;$E$35,$F$35,$F$36))))))</f>
        <v xml:space="preserve">  </v>
      </c>
      <c r="N32" s="22" t="str">
        <f>IF(N19&lt;$E$30,$F$30,IF(N19&lt;$E$31,$F$31,IF(N19&lt;$E$32,$F$32,IF(N19&lt;$E$33,$F$33,IF(N19&lt;$E$34,$F$34,IF(N19&lt;$E$35,$F$35,$F$36))))))</f>
        <v xml:space="preserve">  </v>
      </c>
      <c r="O32" s="22" t="str">
        <f>IF(O19&lt;$E$30,$F$30,IF(O19&lt;$E$31,$F$31,IF(O19&lt;$E$32,$F$32,IF(O19&lt;$E$33,$F$33,IF(O19&lt;$E$34,$F$34,IF(O19&lt;$E$35,$F$35,$F$36))))))</f>
        <v xml:space="preserve">  </v>
      </c>
      <c r="P32" s="22" t="str">
        <f>IF(P19&lt;$E$30,$F$30,IF(P19&lt;$E$31,$F$31,IF(P19&lt;$E$32,$F$32,IF(P19&lt;$E$33,$F$33,IF(P19&lt;$E$34,$F$34,IF(P19&lt;$E$35,$F$35,$F$36))))))</f>
        <v xml:space="preserve">  </v>
      </c>
      <c r="Q32" s="22" t="str">
        <f>IF(Q19&lt;$E$30,$F$30,IF(Q19&lt;$E$31,$F$31,IF(Q19&lt;$E$32,$F$32,IF(Q19&lt;$E$33,$F$33,IF(Q19&lt;$E$34,$F$34,IF(Q19&lt;$E$35,$F$35,$F$36))))))</f>
        <v xml:space="preserve">  </v>
      </c>
      <c r="R32" s="23"/>
      <c r="S32" s="23"/>
      <c r="T32" s="23"/>
      <c r="U32" s="24"/>
      <c r="V32" s="24"/>
    </row>
    <row r="33" spans="1:22" ht="28.5">
      <c r="A33" s="30" t="s">
        <v>19</v>
      </c>
      <c r="B33" s="31" t="s">
        <v>2</v>
      </c>
      <c r="C33" s="31" t="s">
        <v>4</v>
      </c>
      <c r="D33" s="19">
        <v>10000</v>
      </c>
      <c r="E33" s="19">
        <v>15000</v>
      </c>
      <c r="F33" s="32" t="s">
        <v>20</v>
      </c>
      <c r="H33" s="7"/>
      <c r="I33" s="10">
        <f t="shared" si="4"/>
        <v>4</v>
      </c>
      <c r="J33" s="22" t="str">
        <f>IF(J20&lt;$E$30,$F$30,IF(J20&lt;$E$31,$F$31,IF(J20&lt;$E$32,$F$32,IF(J20&lt;$E$33,$F$33,IF(J20&lt;$E$34,$F$34,IF(J20&lt;$E$35,$F$35,$F$36))))))</f>
        <v xml:space="preserve">  </v>
      </c>
      <c r="K33" s="22" t="str">
        <f>IF(K20&lt;$E$30,$F$30,IF(K20&lt;$E$31,$F$31,IF(K20&lt;$E$32,$F$32,IF(K20&lt;$E$33,$F$33,IF(K20&lt;$E$34,$F$34,IF(K20&lt;$E$35,$F$35,$F$36))))))</f>
        <v xml:space="preserve">  </v>
      </c>
      <c r="L33" s="22" t="str">
        <f>IF(L20&lt;$E$30,$F$30,IF(L20&lt;$E$31,$F$31,IF(L20&lt;$E$32,$F$32,IF(L20&lt;$E$33,$F$33,IF(L20&lt;$E$34,$F$34,IF(L20&lt;$E$35,$F$35,$F$36))))))</f>
        <v xml:space="preserve">  </v>
      </c>
      <c r="M33" s="22" t="str">
        <f>IF(M20&lt;$E$30,$F$30,IF(M20&lt;$E$31,$F$31,IF(M20&lt;$E$32,$F$32,IF(M20&lt;$E$33,$F$33,IF(M20&lt;$E$34,$F$34,IF(M20&lt;$E$35,$F$35,$F$36))))))</f>
        <v xml:space="preserve">  </v>
      </c>
      <c r="N33" s="22" t="str">
        <f>IF(N20&lt;$E$30,$F$30,IF(N20&lt;$E$31,$F$31,IF(N20&lt;$E$32,$F$32,IF(N20&lt;$E$33,$F$33,IF(N20&lt;$E$34,$F$34,IF(N20&lt;$E$35,$F$35,$F$36))))))</f>
        <v xml:space="preserve">  </v>
      </c>
      <c r="O33" s="22" t="str">
        <f>IF(O20&lt;$E$30,$F$30,IF(O20&lt;$E$31,$F$31,IF(O20&lt;$E$32,$F$32,IF(O20&lt;$E$33,$F$33,IF(O20&lt;$E$34,$F$34,IF(O20&lt;$E$35,$F$35,$F$36))))))</f>
        <v xml:space="preserve">  </v>
      </c>
      <c r="P33" s="22" t="str">
        <f>IF(P20&lt;$E$30,$F$30,IF(P20&lt;$E$31,$F$31,IF(P20&lt;$E$32,$F$32,IF(P20&lt;$E$33,$F$33,IF(P20&lt;$E$34,$F$34,IF(P20&lt;$E$35,$F$35,$F$36))))))</f>
        <v xml:space="preserve">  </v>
      </c>
      <c r="Q33" s="22" t="str">
        <f>IF(Q20&lt;$E$30,$F$30,IF(Q20&lt;$E$31,$F$31,IF(Q20&lt;$E$32,$F$32,IF(Q20&lt;$E$33,$F$33,IF(Q20&lt;$E$34,$F$34,IF(Q20&lt;$E$35,$F$35,$F$36))))))</f>
        <v xml:space="preserve">  </v>
      </c>
      <c r="R33" s="23"/>
      <c r="S33" s="23"/>
      <c r="T33" s="23"/>
      <c r="U33" s="24"/>
      <c r="V33" s="24"/>
    </row>
    <row r="34" spans="1:22" ht="32.25">
      <c r="A34" s="33" t="s">
        <v>19</v>
      </c>
      <c r="B34" s="34" t="s">
        <v>2</v>
      </c>
      <c r="C34" s="34" t="s">
        <v>4</v>
      </c>
      <c r="D34" s="19">
        <v>15000</v>
      </c>
      <c r="E34" s="19">
        <v>20000</v>
      </c>
      <c r="F34" s="35" t="s">
        <v>20</v>
      </c>
      <c r="H34" s="7"/>
      <c r="I34" s="10">
        <f t="shared" si="4"/>
        <v>5</v>
      </c>
      <c r="J34" s="22" t="str">
        <f>IF(J21&lt;$E$30,$F$30,IF(J21&lt;$E$31,$F$31,IF(J21&lt;$E$32,$F$32,IF(J21&lt;$E$33,$F$33,IF(J21&lt;$E$34,$F$34,IF(J21&lt;$E$35,$F$35,$F$36))))))</f>
        <v xml:space="preserve">  </v>
      </c>
      <c r="K34" s="22" t="str">
        <f>IF(K21&lt;$E$30,$F$30,IF(K21&lt;$E$31,$F$31,IF(K21&lt;$E$32,$F$32,IF(K21&lt;$E$33,$F$33,IF(K21&lt;$E$34,$F$34,IF(K21&lt;$E$35,$F$35,$F$36))))))</f>
        <v xml:space="preserve">  </v>
      </c>
      <c r="L34" s="22" t="str">
        <f>IF(L21&lt;$E$30,$F$30,IF(L21&lt;$E$31,$F$31,IF(L21&lt;$E$32,$F$32,IF(L21&lt;$E$33,$F$33,IF(L21&lt;$E$34,$F$34,IF(L21&lt;$E$35,$F$35,$F$36))))))</f>
        <v xml:space="preserve">  </v>
      </c>
      <c r="M34" s="22" t="str">
        <f>IF(M21&lt;$E$30,$F$30,IF(M21&lt;$E$31,$F$31,IF(M21&lt;$E$32,$F$32,IF(M21&lt;$E$33,$F$33,IF(M21&lt;$E$34,$F$34,IF(M21&lt;$E$35,$F$35,$F$36))))))</f>
        <v xml:space="preserve">  </v>
      </c>
      <c r="N34" s="22" t="str">
        <f>IF(N21&lt;$E$30,$F$30,IF(N21&lt;$E$31,$F$31,IF(N21&lt;$E$32,$F$32,IF(N21&lt;$E$33,$F$33,IF(N21&lt;$E$34,$F$34,IF(N21&lt;$E$35,$F$35,$F$36))))))</f>
        <v xml:space="preserve">  </v>
      </c>
      <c r="O34" s="22" t="str">
        <f>IF(O21&lt;$E$30,$F$30,IF(O21&lt;$E$31,$F$31,IF(O21&lt;$E$32,$F$32,IF(O21&lt;$E$33,$F$33,IF(O21&lt;$E$34,$F$34,IF(O21&lt;$E$35,$F$35,$F$36))))))</f>
        <v xml:space="preserve">  </v>
      </c>
      <c r="P34" s="22" t="str">
        <f>IF(P21&lt;$E$30,$F$30,IF(P21&lt;$E$31,$F$31,IF(P21&lt;$E$32,$F$32,IF(P21&lt;$E$33,$F$33,IF(P21&lt;$E$34,$F$34,IF(P21&lt;$E$35,$F$35,$F$36))))))</f>
        <v xml:space="preserve">  </v>
      </c>
      <c r="Q34" s="22" t="str">
        <f>IF(Q21&lt;$E$30,$F$30,IF(Q21&lt;$E$31,$F$31,IF(Q21&lt;$E$32,$F$32,IF(Q21&lt;$E$33,$F$33,IF(Q21&lt;$E$34,$F$34,IF(Q21&lt;$E$35,$F$35,$F$36))))))</f>
        <v xml:space="preserve">  </v>
      </c>
      <c r="R34" s="23"/>
      <c r="S34" s="23"/>
      <c r="T34" s="23"/>
      <c r="U34" s="24"/>
      <c r="V34" s="24"/>
    </row>
    <row r="35" spans="1:22" ht="44.25">
      <c r="A35" s="36" t="s">
        <v>19</v>
      </c>
      <c r="B35" s="37" t="s">
        <v>2</v>
      </c>
      <c r="C35" s="37" t="s">
        <v>4</v>
      </c>
      <c r="D35" s="19">
        <v>25000</v>
      </c>
      <c r="E35" s="19">
        <v>30000</v>
      </c>
      <c r="F35" s="38" t="s">
        <v>20</v>
      </c>
      <c r="H35" s="7"/>
      <c r="I35" s="10">
        <f t="shared" si="4"/>
        <v>6</v>
      </c>
      <c r="J35" s="22" t="str">
        <f>IF(J22&lt;$E$30,$F$30,IF(J22&lt;$E$31,$F$31,IF(J22&lt;$E$32,$F$32,IF(J22&lt;$E$33,$F$33,IF(J22&lt;$E$34,$F$34,IF(J22&lt;$E$35,$F$35,$F$36))))))</f>
        <v>¡</v>
      </c>
      <c r="K35" s="22" t="str">
        <f>IF(K22&lt;$E$30,$F$30,IF(K22&lt;$E$31,$F$31,IF(K22&lt;$E$32,$F$32,IF(K22&lt;$E$33,$F$33,IF(K22&lt;$E$34,$F$34,IF(K22&lt;$E$35,$F$35,$F$36))))))</f>
        <v>¡</v>
      </c>
      <c r="L35" s="22" t="str">
        <f>IF(L22&lt;$E$30,$F$30,IF(L22&lt;$E$31,$F$31,IF(L22&lt;$E$32,$F$32,IF(L22&lt;$E$33,$F$33,IF(L22&lt;$E$34,$F$34,IF(L22&lt;$E$35,$F$35,$F$36))))))</f>
        <v>¡</v>
      </c>
      <c r="M35" s="22" t="str">
        <f>IF(M22&lt;$E$30,$F$30,IF(M22&lt;$E$31,$F$31,IF(M22&lt;$E$32,$F$32,IF(M22&lt;$E$33,$F$33,IF(M22&lt;$E$34,$F$34,IF(M22&lt;$E$35,$F$35,$F$36))))))</f>
        <v>¡</v>
      </c>
      <c r="N35" s="22" t="str">
        <f>IF(N22&lt;$E$30,$F$30,IF(N22&lt;$E$31,$F$31,IF(N22&lt;$E$32,$F$32,IF(N22&lt;$E$33,$F$33,IF(N22&lt;$E$34,$F$34,IF(N22&lt;$E$35,$F$35,$F$36))))))</f>
        <v>¡</v>
      </c>
      <c r="O35" s="22" t="str">
        <f>IF(O22&lt;$E$30,$F$30,IF(O22&lt;$E$31,$F$31,IF(O22&lt;$E$32,$F$32,IF(O22&lt;$E$33,$F$33,IF(O22&lt;$E$34,$F$34,IF(O22&lt;$E$35,$F$35,$F$36))))))</f>
        <v>¡</v>
      </c>
      <c r="P35" s="22" t="str">
        <f>IF(P22&lt;$E$30,$F$30,IF(P22&lt;$E$31,$F$31,IF(P22&lt;$E$32,$F$32,IF(P22&lt;$E$33,$F$33,IF(P22&lt;$E$34,$F$34,IF(P22&lt;$E$35,$F$35,$F$36))))))</f>
        <v>¡</v>
      </c>
      <c r="Q35" s="22" t="str">
        <f>IF(Q22&lt;$E$30,$F$30,IF(Q22&lt;$E$31,$F$31,IF(Q22&lt;$E$32,$F$32,IF(Q22&lt;$E$33,$F$33,IF(Q22&lt;$E$34,$F$34,IF(Q22&lt;$E$35,$F$35,$F$36))))))</f>
        <v>¡</v>
      </c>
      <c r="R35" s="23"/>
      <c r="S35" s="23"/>
      <c r="T35" s="23"/>
      <c r="U35" s="24"/>
      <c r="V35" s="24"/>
    </row>
    <row r="36" spans="1:22" ht="59.25">
      <c r="A36" s="39" t="s">
        <v>19</v>
      </c>
      <c r="B36" s="21" t="s">
        <v>2</v>
      </c>
      <c r="C36" s="21" t="s">
        <v>4</v>
      </c>
      <c r="D36" s="19">
        <v>30000</v>
      </c>
      <c r="E36" s="19"/>
      <c r="F36" s="40" t="s">
        <v>20</v>
      </c>
      <c r="H36" s="7"/>
      <c r="I36" s="10">
        <f t="shared" si="4"/>
        <v>7</v>
      </c>
      <c r="J36" s="22" t="str">
        <f>IF(J23&lt;$E$30,$F$30,IF(J23&lt;$E$31,$F$31,IF(J23&lt;$E$32,$F$32,IF(J23&lt;$E$33,$F$33,IF(J23&lt;$E$34,$F$34,IF(J23&lt;$E$35,$F$35,$F$36))))))</f>
        <v>¡</v>
      </c>
      <c r="K36" s="22" t="str">
        <f>IF(K23&lt;$E$30,$F$30,IF(K23&lt;$E$31,$F$31,IF(K23&lt;$E$32,$F$32,IF(K23&lt;$E$33,$F$33,IF(K23&lt;$E$34,$F$34,IF(K23&lt;$E$35,$F$35,$F$36))))))</f>
        <v xml:space="preserve">  </v>
      </c>
      <c r="L36" s="22" t="str">
        <f>IF(L23&lt;$E$30,$F$30,IF(L23&lt;$E$31,$F$31,IF(L23&lt;$E$32,$F$32,IF(L23&lt;$E$33,$F$33,IF(L23&lt;$E$34,$F$34,IF(L23&lt;$E$35,$F$35,$F$36))))))</f>
        <v xml:space="preserve">  </v>
      </c>
      <c r="M36" s="22" t="str">
        <f>IF(M23&lt;$E$30,$F$30,IF(M23&lt;$E$31,$F$31,IF(M23&lt;$E$32,$F$32,IF(M23&lt;$E$33,$F$33,IF(M23&lt;$E$34,$F$34,IF(M23&lt;$E$35,$F$35,$F$36))))))</f>
        <v xml:space="preserve">  </v>
      </c>
      <c r="N36" s="22" t="str">
        <f>IF(N23&lt;$E$30,$F$30,IF(N23&lt;$E$31,$F$31,IF(N23&lt;$E$32,$F$32,IF(N23&lt;$E$33,$F$33,IF(N23&lt;$E$34,$F$34,IF(N23&lt;$E$35,$F$35,$F$36))))))</f>
        <v xml:space="preserve">  </v>
      </c>
      <c r="O36" s="22" t="str">
        <f>IF(O23&lt;$E$30,$F$30,IF(O23&lt;$E$31,$F$31,IF(O23&lt;$E$32,$F$32,IF(O23&lt;$E$33,$F$33,IF(O23&lt;$E$34,$F$34,IF(O23&lt;$E$35,$F$35,$F$36))))))</f>
        <v xml:space="preserve">  </v>
      </c>
      <c r="P36" s="22" t="str">
        <f>IF(P23&lt;$E$30,$F$30,IF(P23&lt;$E$31,$F$31,IF(P23&lt;$E$32,$F$32,IF(P23&lt;$E$33,$F$33,IF(P23&lt;$E$34,$F$34,IF(P23&lt;$E$35,$F$35,$F$36))))))</f>
        <v xml:space="preserve">  </v>
      </c>
      <c r="Q36" s="22" t="str">
        <f>IF(Q23&lt;$E$30,$F$30,IF(Q23&lt;$E$31,$F$31,IF(Q23&lt;$E$32,$F$32,IF(Q23&lt;$E$33,$F$33,IF(Q23&lt;$E$34,$F$34,IF(Q23&lt;$E$35,$F$35,$F$36))))))</f>
        <v xml:space="preserve">  </v>
      </c>
      <c r="R36" s="23"/>
      <c r="S36" s="23"/>
      <c r="T36" s="23"/>
      <c r="U36" s="24"/>
      <c r="V36" s="24"/>
    </row>
    <row r="37" spans="1:22" ht="28.5">
      <c r="F37" s="16"/>
      <c r="G37" s="18"/>
      <c r="I37" s="10">
        <f t="shared" si="4"/>
        <v>8</v>
      </c>
      <c r="J37" s="22" t="str">
        <f>IF(J24&lt;$E$30,$F$30,IF(J24&lt;$E$31,$F$31,IF(J24&lt;$E$32,$F$32,IF(J24&lt;$E$33,$F$33,IF(J24&lt;$E$34,$F$34,IF(J24&lt;$E$35,$F$35,$F$36))))))</f>
        <v xml:space="preserve">  </v>
      </c>
      <c r="K37" s="22" t="str">
        <f>IF(K24&lt;$E$30,$F$30,IF(K24&lt;$E$31,$F$31,IF(K24&lt;$E$32,$F$32,IF(K24&lt;$E$33,$F$33,IF(K24&lt;$E$34,$F$34,IF(K24&lt;$E$35,$F$35,$F$36))))))</f>
        <v xml:space="preserve">  </v>
      </c>
      <c r="L37" s="22" t="str">
        <f>IF(L24&lt;$E$30,$F$30,IF(L24&lt;$E$31,$F$31,IF(L24&lt;$E$32,$F$32,IF(L24&lt;$E$33,$F$33,IF(L24&lt;$E$34,$F$34,IF(L24&lt;$E$35,$F$35,$F$36))))))</f>
        <v>¡</v>
      </c>
      <c r="M37" s="22" t="str">
        <f>IF(M24&lt;$E$30,$F$30,IF(M24&lt;$E$31,$F$31,IF(M24&lt;$E$32,$F$32,IF(M24&lt;$E$33,$F$33,IF(M24&lt;$E$34,$F$34,IF(M24&lt;$E$35,$F$35,$F$36))))))</f>
        <v>¡</v>
      </c>
      <c r="N37" s="22" t="str">
        <f>IF(N24&lt;$E$30,$F$30,IF(N24&lt;$E$31,$F$31,IF(N24&lt;$E$32,$F$32,IF(N24&lt;$E$33,$F$33,IF(N24&lt;$E$34,$F$34,IF(N24&lt;$E$35,$F$35,$F$36))))))</f>
        <v xml:space="preserve">  </v>
      </c>
      <c r="O37" s="22" t="str">
        <f>IF(O24&lt;$E$30,$F$30,IF(O24&lt;$E$31,$F$31,IF(O24&lt;$E$32,$F$32,IF(O24&lt;$E$33,$F$33,IF(O24&lt;$E$34,$F$34,IF(O24&lt;$E$35,$F$35,$F$36))))))</f>
        <v>¡</v>
      </c>
      <c r="P37" s="22" t="str">
        <f>IF(P24&lt;$E$30,$F$30,IF(P24&lt;$E$31,$F$31,IF(P24&lt;$E$32,$F$32,IF(P24&lt;$E$33,$F$33,IF(P24&lt;$E$34,$F$34,IF(P24&lt;$E$35,$F$35,$F$36))))))</f>
        <v xml:space="preserve">  </v>
      </c>
      <c r="Q37" s="22" t="str">
        <f>IF(Q24&lt;$E$30,$F$30,IF(Q24&lt;$E$31,$F$31,IF(Q24&lt;$E$32,$F$32,IF(Q24&lt;$E$33,$F$33,IF(Q24&lt;$E$34,$F$34,IF(Q24&lt;$E$35,$F$35,$F$36))))))</f>
        <v>¡</v>
      </c>
      <c r="R37" s="23"/>
      <c r="S37" s="23"/>
      <c r="T37" s="23"/>
      <c r="U37" s="24"/>
      <c r="V37" s="24"/>
    </row>
    <row r="38" spans="1:22" ht="28.5">
      <c r="F38" s="16"/>
      <c r="G38" s="17"/>
      <c r="I38" s="10">
        <f t="shared" si="4"/>
        <v>9</v>
      </c>
      <c r="J38" s="22" t="str">
        <f>IF(J25&lt;$E$30,$F$30,IF(J25&lt;$E$31,$F$31,IF(J25&lt;$E$32,$F$32,IF(J25&lt;$E$33,$F$33,IF(J25&lt;$E$34,$F$34,IF(J25&lt;$E$35,$F$35,$F$36))))))</f>
        <v xml:space="preserve">  </v>
      </c>
      <c r="K38" s="22" t="str">
        <f>IF(K25&lt;$E$30,$F$30,IF(K25&lt;$E$31,$F$31,IF(K25&lt;$E$32,$F$32,IF(K25&lt;$E$33,$F$33,IF(K25&lt;$E$34,$F$34,IF(K25&lt;$E$35,$F$35,$F$36))))))</f>
        <v xml:space="preserve">  </v>
      </c>
      <c r="L38" s="22" t="str">
        <f>IF(L25&lt;$E$30,$F$30,IF(L25&lt;$E$31,$F$31,IF(L25&lt;$E$32,$F$32,IF(L25&lt;$E$33,$F$33,IF(L25&lt;$E$34,$F$34,IF(L25&lt;$E$35,$F$35,$F$36))))))</f>
        <v xml:space="preserve">  </v>
      </c>
      <c r="M38" s="22" t="str">
        <f>IF(M25&lt;$E$30,$F$30,IF(M25&lt;$E$31,$F$31,IF(M25&lt;$E$32,$F$32,IF(M25&lt;$E$33,$F$33,IF(M25&lt;$E$34,$F$34,IF(M25&lt;$E$35,$F$35,$F$36))))))</f>
        <v xml:space="preserve">  </v>
      </c>
      <c r="N38" s="22" t="str">
        <f>IF(N25&lt;$E$30,$F$30,IF(N25&lt;$E$31,$F$31,IF(N25&lt;$E$32,$F$32,IF(N25&lt;$E$33,$F$33,IF(N25&lt;$E$34,$F$34,IF(N25&lt;$E$35,$F$35,$F$36))))))</f>
        <v xml:space="preserve">  </v>
      </c>
      <c r="O38" s="22" t="str">
        <f>IF(O25&lt;$E$30,$F$30,IF(O25&lt;$E$31,$F$31,IF(O25&lt;$E$32,$F$32,IF(O25&lt;$E$33,$F$33,IF(O25&lt;$E$34,$F$34,IF(O25&lt;$E$35,$F$35,$F$36))))))</f>
        <v xml:space="preserve">  </v>
      </c>
      <c r="P38" s="22" t="str">
        <f>IF(P25&lt;$E$30,$F$30,IF(P25&lt;$E$31,$F$31,IF(P25&lt;$E$32,$F$32,IF(P25&lt;$E$33,$F$33,IF(P25&lt;$E$34,$F$34,IF(P25&lt;$E$35,$F$35,$F$36))))))</f>
        <v xml:space="preserve">  </v>
      </c>
      <c r="Q38" s="22" t="str">
        <f>IF(Q25&lt;$E$30,$F$30,IF(Q25&lt;$E$31,$F$31,IF(Q25&lt;$E$32,$F$32,IF(Q25&lt;$E$33,$F$33,IF(Q25&lt;$E$34,$F$34,IF(Q25&lt;$E$35,$F$35,$F$36))))))</f>
        <v xml:space="preserve">  </v>
      </c>
      <c r="R38" s="23"/>
      <c r="S38" s="23"/>
      <c r="T38" s="23"/>
      <c r="U38" s="24"/>
      <c r="V38" s="24"/>
    </row>
    <row r="39" spans="1:22" ht="28.5">
      <c r="I39" s="10">
        <f t="shared" si="4"/>
        <v>10</v>
      </c>
      <c r="J39" s="22" t="str">
        <f>IF(J26&lt;$E$30,$F$30,IF(J26&lt;$E$31,$F$31,IF(J26&lt;$E$32,$F$32,IF(J26&lt;$E$33,$F$33,IF(J26&lt;$E$34,$F$34,IF(J26&lt;$E$35,$F$35,$F$36))))))</f>
        <v xml:space="preserve">  </v>
      </c>
      <c r="K39" s="22" t="str">
        <f>IF(K26&lt;$E$30,$F$30,IF(K26&lt;$E$31,$F$31,IF(K26&lt;$E$32,$F$32,IF(K26&lt;$E$33,$F$33,IF(K26&lt;$E$34,$F$34,IF(K26&lt;$E$35,$F$35,$F$36))))))</f>
        <v xml:space="preserve">  </v>
      </c>
      <c r="L39" s="22" t="str">
        <f>IF(L26&lt;$E$30,$F$30,IF(L26&lt;$E$31,$F$31,IF(L26&lt;$E$32,$F$32,IF(L26&lt;$E$33,$F$33,IF(L26&lt;$E$34,$F$34,IF(L26&lt;$E$35,$F$35,$F$36))))))</f>
        <v>¡</v>
      </c>
      <c r="M39" s="22" t="str">
        <f>IF(M26&lt;$E$30,$F$30,IF(M26&lt;$E$31,$F$31,IF(M26&lt;$E$32,$F$32,IF(M26&lt;$E$33,$F$33,IF(M26&lt;$E$34,$F$34,IF(M26&lt;$E$35,$F$35,$F$36))))))</f>
        <v xml:space="preserve">  </v>
      </c>
      <c r="N39" s="22" t="str">
        <f>IF(N26&lt;$E$30,$F$30,IF(N26&lt;$E$31,$F$31,IF(N26&lt;$E$32,$F$32,IF(N26&lt;$E$33,$F$33,IF(N26&lt;$E$34,$F$34,IF(N26&lt;$E$35,$F$35,$F$36))))))</f>
        <v xml:space="preserve">  </v>
      </c>
      <c r="O39" s="22" t="str">
        <f>IF(O26&lt;$E$30,$F$30,IF(O26&lt;$E$31,$F$31,IF(O26&lt;$E$32,$F$32,IF(O26&lt;$E$33,$F$33,IF(O26&lt;$E$34,$F$34,IF(O26&lt;$E$35,$F$35,$F$36))))))</f>
        <v xml:space="preserve">  </v>
      </c>
      <c r="P39" s="22" t="str">
        <f>IF(P26&lt;$E$30,$F$30,IF(P26&lt;$E$31,$F$31,IF(P26&lt;$E$32,$F$32,IF(P26&lt;$E$33,$F$33,IF(P26&lt;$E$34,$F$34,IF(P26&lt;$E$35,$F$35,$F$36))))))</f>
        <v xml:space="preserve">  </v>
      </c>
      <c r="Q39" s="22" t="str">
        <f>IF(Q26&lt;$E$30,$F$30,IF(Q26&lt;$E$31,$F$31,IF(Q26&lt;$E$32,$F$32,IF(Q26&lt;$E$33,$F$33,IF(Q26&lt;$E$34,$F$34,IF(Q26&lt;$E$35,$F$35,$F$36))))))</f>
        <v>¡</v>
      </c>
      <c r="R39" s="23"/>
      <c r="S39" s="23"/>
      <c r="T39" s="23"/>
      <c r="U39" s="24"/>
      <c r="V39" s="24"/>
    </row>
    <row r="40" spans="1:22" ht="28.5">
      <c r="C40" s="49" t="s">
        <v>22</v>
      </c>
      <c r="D40" s="49"/>
      <c r="E40" s="49"/>
      <c r="I40" s="10">
        <f t="shared" si="4"/>
        <v>11</v>
      </c>
      <c r="J40" s="22" t="str">
        <f>IF(J27&lt;$E$30,$F$30,IF(J27&lt;$E$31,$F$31,IF(J27&lt;$E$32,$F$32,IF(J27&lt;$E$33,$F$33,IF(J27&lt;$E$34,$F$34,IF(J27&lt;$E$35,$F$35,$F$36))))))</f>
        <v xml:space="preserve">  </v>
      </c>
      <c r="K40" s="22" t="str">
        <f>IF(K27&lt;$E$30,$F$30,IF(K27&lt;$E$31,$F$31,IF(K27&lt;$E$32,$F$32,IF(K27&lt;$E$33,$F$33,IF(K27&lt;$E$34,$F$34,IF(K27&lt;$E$35,$F$35,$F$36))))))</f>
        <v xml:space="preserve">  </v>
      </c>
      <c r="L40" s="22" t="str">
        <f>IF(L27&lt;$E$30,$F$30,IF(L27&lt;$E$31,$F$31,IF(L27&lt;$E$32,$F$32,IF(L27&lt;$E$33,$F$33,IF(L27&lt;$E$34,$F$34,IF(L27&lt;$E$35,$F$35,$F$36))))))</f>
        <v xml:space="preserve">  </v>
      </c>
      <c r="M40" s="22" t="str">
        <f>IF(M27&lt;$E$30,$F$30,IF(M27&lt;$E$31,$F$31,IF(M27&lt;$E$32,$F$32,IF(M27&lt;$E$33,$F$33,IF(M27&lt;$E$34,$F$34,IF(M27&lt;$E$35,$F$35,$F$36))))))</f>
        <v>¢</v>
      </c>
      <c r="N40" s="22" t="str">
        <f>IF(N27&lt;$E$30,$F$30,IF(N27&lt;$E$31,$F$31,IF(N27&lt;$E$32,$F$32,IF(N27&lt;$E$33,$F$33,IF(N27&lt;$E$34,$F$34,IF(N27&lt;$E$35,$F$35,$F$36))))))</f>
        <v>¢</v>
      </c>
      <c r="O40" s="22" t="str">
        <f>IF(O27&lt;$E$30,$F$30,IF(O27&lt;$E$31,$F$31,IF(O27&lt;$E$32,$F$32,IF(O27&lt;$E$33,$F$33,IF(O27&lt;$E$34,$F$34,IF(O27&lt;$E$35,$F$35,$F$36))))))</f>
        <v>¡</v>
      </c>
      <c r="P40" s="22" t="str">
        <f>IF(P27&lt;$E$30,$F$30,IF(P27&lt;$E$31,$F$31,IF(P27&lt;$E$32,$F$32,IF(P27&lt;$E$33,$F$33,IF(P27&lt;$E$34,$F$34,IF(P27&lt;$E$35,$F$35,$F$36))))))</f>
        <v>¢</v>
      </c>
      <c r="Q40" s="22" t="str">
        <f>IF(Q27&lt;$E$30,$F$30,IF(Q27&lt;$E$31,$F$31,IF(Q27&lt;$E$32,$F$32,IF(Q27&lt;$E$33,$F$33,IF(Q27&lt;$E$34,$F$34,IF(Q27&lt;$E$35,$F$35,$F$36))))))</f>
        <v>¢</v>
      </c>
      <c r="R40" s="23"/>
      <c r="S40" s="23"/>
      <c r="T40" s="23"/>
      <c r="U40" s="24"/>
      <c r="V40" s="24"/>
    </row>
    <row r="41" spans="1:22" ht="28.5">
      <c r="C41" s="41">
        <v>0</v>
      </c>
      <c r="D41" s="41">
        <v>3000</v>
      </c>
      <c r="E41" s="42" t="s">
        <v>20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4"/>
    </row>
    <row r="42" spans="1:22" ht="28.5">
      <c r="C42" s="41">
        <v>3000</v>
      </c>
      <c r="D42" s="41">
        <v>6000</v>
      </c>
      <c r="E42" s="43" t="s">
        <v>20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4"/>
    </row>
    <row r="43" spans="1:22" ht="19.5">
      <c r="C43" s="41">
        <v>6000</v>
      </c>
      <c r="D43" s="41">
        <v>10000</v>
      </c>
      <c r="E43" s="44" t="s">
        <v>20</v>
      </c>
    </row>
    <row r="44" spans="1:22" ht="25.5">
      <c r="C44" s="41">
        <v>10000</v>
      </c>
      <c r="D44" s="41">
        <v>15000</v>
      </c>
      <c r="E44" s="45" t="s">
        <v>20</v>
      </c>
    </row>
    <row r="45" spans="1:22" ht="32.25">
      <c r="C45" s="41">
        <v>15000</v>
      </c>
      <c r="D45" s="41">
        <v>20000</v>
      </c>
      <c r="E45" s="46" t="s">
        <v>20</v>
      </c>
    </row>
    <row r="46" spans="1:22" ht="44.25">
      <c r="C46" s="41">
        <v>25000</v>
      </c>
      <c r="D46" s="41">
        <v>30000</v>
      </c>
      <c r="E46" s="47" t="s">
        <v>20</v>
      </c>
    </row>
    <row r="47" spans="1:22" ht="59.25">
      <c r="C47" s="41">
        <v>30000</v>
      </c>
      <c r="D47" s="41"/>
      <c r="E47" s="48" t="s">
        <v>20</v>
      </c>
    </row>
  </sheetData>
  <mergeCells count="1">
    <mergeCell ref="C40:E40"/>
  </mergeCells>
  <conditionalFormatting sqref="J17:Q2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{0452AADC-4B5E-49FA-A63B-DFC4FE63AA8A}</x14:id>
        </ext>
      </extLst>
    </cfRule>
  </conditionalFormatting>
  <conditionalFormatting sqref="V17:V27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{7DF7B571-BA24-405D-8839-1F4A27E61DF5}</x14:id>
        </ext>
      </extLst>
    </cfRule>
  </conditionalFormatting>
  <conditionalFormatting sqref="J17:U2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{EEEFF648-3B1A-4168-BC6A-D7DF8DAFFD40}</x14:id>
        </ext>
      </extLst>
    </cfRule>
  </conditionalFormatting>
  <conditionalFormatting sqref="J30">
    <cfRule type="expression" dxfId="35" priority="7">
      <formula>J4&gt;0.5</formula>
    </cfRule>
    <cfRule type="expression" dxfId="34" priority="8">
      <formula>J4&lt;=0.5</formula>
    </cfRule>
  </conditionalFormatting>
  <conditionalFormatting sqref="K31:Q40">
    <cfRule type="expression" dxfId="33" priority="1">
      <formula>K5&gt;0.5</formula>
    </cfRule>
    <cfRule type="expression" dxfId="32" priority="2">
      <formula>K5&lt;=0.5</formula>
    </cfRule>
  </conditionalFormatting>
  <conditionalFormatting sqref="J31:J40">
    <cfRule type="expression" dxfId="21" priority="5">
      <formula>J5&gt;0.5</formula>
    </cfRule>
    <cfRule type="expression" dxfId="20" priority="6">
      <formula>J5&lt;=0.5</formula>
    </cfRule>
  </conditionalFormatting>
  <conditionalFormatting sqref="K30:Q30">
    <cfRule type="expression" dxfId="11" priority="3">
      <formula>K4&gt;0.5</formula>
    </cfRule>
    <cfRule type="expression" dxfId="10" priority="4">
      <formula>K4&lt;=0.5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52AADC-4B5E-49FA-A63B-DFC4FE63AA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J17:Q27</xm:sqref>
        </x14:conditionalFormatting>
        <x14:conditionalFormatting xmlns:xm="http://schemas.microsoft.com/office/excel/2006/main">
          <x14:cfRule type="dataBar" id="{7DF7B571-BA24-405D-8839-1F4A27E61DF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V17:V27</xm:sqref>
        </x14:conditionalFormatting>
        <x14:conditionalFormatting xmlns:xm="http://schemas.microsoft.com/office/excel/2006/main">
          <x14:cfRule type="dataBar" id="{EEEFF648-3B1A-4168-BC6A-D7DF8DAFFD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J17:U27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18" sqref="D18"/>
    </sheetView>
  </sheetViews>
  <sheetFormatPr defaultRowHeight="27"/>
  <cols>
    <col min="13" max="13" width="9.140625" style="3"/>
  </cols>
  <sheetData>
    <row r="1" spans="1:15">
      <c r="A1" t="s">
        <v>0</v>
      </c>
      <c r="B1">
        <v>300</v>
      </c>
      <c r="C1" s="2" t="s">
        <v>5</v>
      </c>
      <c r="D1" s="2"/>
      <c r="H1">
        <v>100</v>
      </c>
      <c r="I1" s="1" t="s">
        <v>3</v>
      </c>
      <c r="J1">
        <v>1000</v>
      </c>
    </row>
    <row r="2" spans="1:15">
      <c r="A2" t="s">
        <v>1</v>
      </c>
      <c r="B2">
        <v>1100</v>
      </c>
      <c r="C2" s="2"/>
      <c r="D2" s="2"/>
      <c r="H2">
        <v>200</v>
      </c>
      <c r="I2" s="1" t="s">
        <v>4</v>
      </c>
      <c r="J2">
        <v>1100</v>
      </c>
    </row>
    <row r="3" spans="1:15">
      <c r="H3">
        <v>300</v>
      </c>
      <c r="I3" s="1" t="s">
        <v>2</v>
      </c>
      <c r="J3">
        <v>1200</v>
      </c>
    </row>
    <row r="5" spans="1:15">
      <c r="I5" s="3" t="s">
        <v>6</v>
      </c>
      <c r="M5" s="3" t="str">
        <f>I5</f>
        <v xml:space="preserve">  </v>
      </c>
    </row>
    <row r="6" spans="1:15">
      <c r="F6" s="1"/>
      <c r="I6" s="3" t="s">
        <v>4</v>
      </c>
      <c r="M6" s="4" t="str">
        <f>I7</f>
        <v>¢</v>
      </c>
    </row>
    <row r="7" spans="1:15">
      <c r="I7" s="4" t="s">
        <v>2</v>
      </c>
      <c r="M7" s="3" t="str">
        <f>I6</f>
        <v>¡</v>
      </c>
    </row>
    <row r="9" spans="1:15">
      <c r="H9" s="1"/>
      <c r="I9" s="1"/>
      <c r="J9" s="1"/>
      <c r="K9" s="1"/>
      <c r="L9" s="1"/>
      <c r="N9" s="1"/>
      <c r="O9" s="1"/>
    </row>
    <row r="10" spans="1:15">
      <c r="H10" s="1"/>
      <c r="I10" s="1"/>
      <c r="J10" s="1"/>
      <c r="K10" s="1"/>
      <c r="L10" s="1"/>
      <c r="N10" s="1"/>
      <c r="O10" s="1"/>
    </row>
    <row r="11" spans="1:15">
      <c r="H11" s="1"/>
      <c r="I11" s="1"/>
      <c r="J11" s="1"/>
      <c r="K11" s="1"/>
      <c r="L11" s="1"/>
      <c r="N11" s="1"/>
      <c r="O11" s="1"/>
    </row>
    <row r="12" spans="1:15">
      <c r="H12" s="1"/>
      <c r="I12" s="1"/>
      <c r="J12" s="1"/>
      <c r="K12" s="1"/>
      <c r="L12" s="1"/>
      <c r="N12" s="1"/>
      <c r="O12" s="1"/>
    </row>
    <row r="13" spans="1:15">
      <c r="H13" s="1"/>
      <c r="I13" s="1"/>
      <c r="J13" s="1"/>
      <c r="K13" s="1"/>
      <c r="L13" s="1"/>
      <c r="N13" s="1"/>
      <c r="O13" s="1"/>
    </row>
    <row r="14" spans="1:15">
      <c r="H14" s="1"/>
      <c r="I14" s="1"/>
      <c r="J14" s="1"/>
      <c r="K14" s="1"/>
      <c r="L14" s="1"/>
      <c r="N14" s="1"/>
      <c r="O14" s="1"/>
    </row>
    <row r="15" spans="1:15">
      <c r="H15" s="1"/>
      <c r="I15" s="1"/>
      <c r="J15" s="1"/>
      <c r="K15" s="1"/>
      <c r="L15" s="1"/>
      <c r="N15" s="1"/>
      <c r="O15" s="1"/>
    </row>
    <row r="16" spans="1:15">
      <c r="H16" s="1"/>
      <c r="I16" s="1"/>
      <c r="J16" s="1"/>
      <c r="K16" s="1"/>
      <c r="L16" s="1"/>
      <c r="N16" s="1"/>
      <c r="O16" s="1"/>
    </row>
    <row r="17" spans="8:15">
      <c r="H17" s="1"/>
      <c r="I17" s="1"/>
      <c r="J17" s="1"/>
      <c r="K17" s="1"/>
      <c r="L17" s="1"/>
      <c r="N17" s="1"/>
      <c r="O17" s="1"/>
    </row>
    <row r="18" spans="8:15">
      <c r="H18" s="1"/>
      <c r="I18" s="1"/>
      <c r="J18" s="1"/>
      <c r="K18" s="1"/>
      <c r="L18" s="1"/>
      <c r="N18" s="1"/>
      <c r="O18" s="1"/>
    </row>
    <row r="19" spans="8:15">
      <c r="H19" s="1"/>
      <c r="I19" s="1"/>
      <c r="J19" s="1"/>
      <c r="K19" s="1"/>
      <c r="L19" s="1"/>
      <c r="N19" s="1"/>
      <c r="O19" s="1"/>
    </row>
    <row r="20" spans="8:15">
      <c r="H20" s="1"/>
      <c r="I20" s="1"/>
      <c r="J20" s="1"/>
      <c r="K20" s="1"/>
      <c r="L20" s="1"/>
      <c r="N20" s="1"/>
      <c r="O20" s="1"/>
    </row>
    <row r="21" spans="8:15">
      <c r="H21" s="1"/>
      <c r="I21" s="1"/>
      <c r="J21" s="1"/>
      <c r="K21" s="1"/>
      <c r="L21" s="1"/>
      <c r="N21" s="1"/>
      <c r="O21" s="1"/>
    </row>
    <row r="22" spans="8:15">
      <c r="H22" s="1"/>
      <c r="I22" s="1"/>
      <c r="J22" s="1"/>
      <c r="K22" s="1"/>
      <c r="L22" s="1"/>
      <c r="N22" s="1"/>
      <c r="O22" s="1"/>
    </row>
    <row r="23" spans="8:15">
      <c r="H23" s="1"/>
      <c r="I23" s="1"/>
      <c r="J23" s="1"/>
      <c r="K23" s="1"/>
      <c r="L23" s="1"/>
      <c r="N23" s="1"/>
      <c r="O23" s="1"/>
    </row>
    <row r="24" spans="8:15">
      <c r="H24" s="1"/>
      <c r="I24" s="1"/>
      <c r="J24" s="1"/>
      <c r="K24" s="1"/>
      <c r="L24" s="1"/>
      <c r="N24" s="1"/>
      <c r="O24" s="1"/>
    </row>
    <row r="25" spans="8:15">
      <c r="H25" s="1"/>
      <c r="I25" s="1"/>
      <c r="J25" s="1"/>
      <c r="K25" s="1"/>
      <c r="L25" s="1"/>
      <c r="N25" s="1"/>
      <c r="O25" s="1"/>
    </row>
    <row r="26" spans="8:15">
      <c r="H26" s="1"/>
      <c r="I26" s="1"/>
      <c r="J26" s="1"/>
      <c r="K26" s="1"/>
      <c r="L26" s="1"/>
      <c r="N26" s="1"/>
      <c r="O26" s="1"/>
    </row>
    <row r="27" spans="8:15">
      <c r="H27" s="1"/>
      <c r="I27" s="1"/>
      <c r="J27" s="1"/>
      <c r="K27" s="1"/>
      <c r="L27" s="1"/>
      <c r="N27" s="1"/>
      <c r="O27" s="1"/>
    </row>
    <row r="28" spans="8:15">
      <c r="H28" s="1"/>
      <c r="I28" s="1"/>
      <c r="J28" s="1"/>
      <c r="K28" s="1"/>
      <c r="L28" s="1"/>
      <c r="N28" s="1"/>
      <c r="O28" s="1"/>
    </row>
  </sheetData>
  <mergeCells count="1">
    <mergeCell ref="C1:D2"/>
  </mergeCells>
  <conditionalFormatting sqref="C1:D2">
    <cfRule type="expression" dxfId="7" priority="3">
      <formula>$B$1&lt;=$H$1</formula>
    </cfRule>
    <cfRule type="expression" dxfId="6" priority="4">
      <formula>$B$1&lt;=$H$2</formula>
    </cfRule>
    <cfRule type="expression" dxfId="5" priority="5">
      <formula>$B$1&lt;=$H$3</formula>
    </cfRule>
    <cfRule type="expression" dxfId="4" priority="6">
      <formula>$B$2&lt;=$J$1</formula>
    </cfRule>
    <cfRule type="expression" dxfId="3" priority="7">
      <formula>$B$2&lt;=$J$2</formula>
    </cfRule>
    <cfRule type="expression" dxfId="2" priority="8">
      <formula>$B$2&lt;=$J$3</formula>
    </cfRule>
  </conditionalFormatting>
  <conditionalFormatting sqref="J16">
    <cfRule type="expression" dxfId="1" priority="1">
      <formula>$B$1&lt;$H$2</formula>
    </cfRule>
    <cfRule type="expression" dxfId="0" priority="2">
      <formula>$B$1&lt;$J$2</formula>
    </cfRule>
  </conditionalFormatting>
  <dataValidations count="2">
    <dataValidation type="list" allowBlank="1" showInputMessage="1" showErrorMessage="1" sqref="B1">
      <formula1>$H$1:$H$3</formula1>
    </dataValidation>
    <dataValidation type="list" allowBlank="1" showInputMessage="1" showErrorMessage="1" sqref="B2">
      <formula1>$J$1:$J$3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Моя проба</vt:lpstr>
      <vt:lpstr>_Boroda_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DM</cp:lastModifiedBy>
  <dcterms:created xsi:type="dcterms:W3CDTF">2013-10-12T13:35:37Z</dcterms:created>
  <dcterms:modified xsi:type="dcterms:W3CDTF">2013-10-12T17:22:40Z</dcterms:modified>
</cp:coreProperties>
</file>