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8060" windowHeight="8070"/>
  </bookViews>
  <sheets>
    <sheet name="Доставка" sheetId="1" r:id="rId1"/>
    <sheet name="Зоны" sheetId="4" r:id="rId2"/>
    <sheet name="Эталон" sheetId="5" r:id="rId3"/>
  </sheets>
  <definedNames>
    <definedName name="_xlnm._FilterDatabase" localSheetId="0" hidden="1">Доставка!#REF!</definedName>
    <definedName name="города">OFFSET(Зоны!$A$2,,,COUNT(Зоны!$B:$B))</definedName>
    <definedName name="Зоны">OFFSET(Зоны!$A$2,,1,COUNT(Зоны!$B:$B))</definedName>
  </definedNames>
  <calcPr calcId="125725" iterateDelta="1E-4"/>
</workbook>
</file>

<file path=xl/calcChain.xml><?xml version="1.0" encoding="utf-8"?>
<calcChain xmlns="http://schemas.openxmlformats.org/spreadsheetml/2006/main">
  <c r="I5" i="1" a="1"/>
  <c r="I5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7" a="1"/>
  <c r="I7" s="1"/>
  <c r="I8" a="1"/>
  <c r="I8" s="1"/>
  <c r="I9" a="1"/>
  <c r="I9" s="1"/>
  <c r="I10" a="1"/>
  <c r="I10" s="1"/>
  <c r="I6" a="1"/>
  <c r="I6" s="1"/>
  <c r="I5" i="5" l="1" a="1"/>
  <c r="I5" s="1"/>
</calcChain>
</file>

<file path=xl/sharedStrings.xml><?xml version="1.0" encoding="utf-8"?>
<sst xmlns="http://schemas.openxmlformats.org/spreadsheetml/2006/main" count="370" uniqueCount="259">
  <si>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</si>
  <si>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</si>
  <si>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</si>
  <si>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</si>
  <si>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</si>
  <si>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</si>
  <si>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</si>
  <si>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</si>
  <si>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WM Samsung WF602U2BKWQ</t>
  </si>
  <si>
    <t>DW Bosch SMS40D12RU</t>
  </si>
  <si>
    <t>города</t>
  </si>
  <si>
    <t>Зоны</t>
  </si>
  <si>
    <t>22.09.2013</t>
  </si>
  <si>
    <t>В/Э/пан. E-lux EHF56547ХK</t>
  </si>
  <si>
    <t>RF Vestel MCB 362 VW</t>
  </si>
  <si>
    <t>RF Indesit IBF 181</t>
  </si>
  <si>
    <t>Эталон формулы</t>
  </si>
  <si>
    <t>RF Samsung RB30FEJNCSS</t>
  </si>
  <si>
    <t>В/DW Siemens SR64M001RU</t>
  </si>
  <si>
    <t>RF Beko CMV 529221 S</t>
  </si>
  <si>
    <t>RF Beko CMV 529221 W</t>
  </si>
  <si>
    <t>WM LG M10B8ND1</t>
  </si>
  <si>
    <t>Ставрополь</t>
  </si>
  <si>
    <t>Михайловск</t>
  </si>
  <si>
    <t>Надежда</t>
  </si>
  <si>
    <t>Нижняя Татарка</t>
  </si>
  <si>
    <t>Татарка</t>
  </si>
  <si>
    <t>Ташла</t>
  </si>
  <si>
    <t>Сенгилеевское</t>
  </si>
  <si>
    <t>Старомарьевка</t>
  </si>
  <si>
    <t>Темнолесское</t>
  </si>
  <si>
    <t>Тоннельный</t>
  </si>
  <si>
    <t>Садовый</t>
  </si>
  <si>
    <t>Цимлянский</t>
  </si>
  <si>
    <t>Ясный</t>
  </si>
  <si>
    <t>Липовчанский</t>
  </si>
  <si>
    <t>Лисички</t>
  </si>
  <si>
    <t>Московское 32 км</t>
  </si>
  <si>
    <t>Надзорное</t>
  </si>
  <si>
    <t>Нижнерусский</t>
  </si>
  <si>
    <t>Новосельское</t>
  </si>
  <si>
    <t>Озерный</t>
  </si>
  <si>
    <t>Пелагиада</t>
  </si>
  <si>
    <t>Петропавловка</t>
  </si>
  <si>
    <t>Подлужное</t>
  </si>
  <si>
    <t>Польский</t>
  </si>
  <si>
    <t>Рожденственское</t>
  </si>
  <si>
    <t>Рыздвянный</t>
  </si>
  <si>
    <t>Спицевка</t>
  </si>
  <si>
    <t>Темнореченский</t>
  </si>
  <si>
    <t>Тугулук</t>
  </si>
  <si>
    <t>Филимоновская</t>
  </si>
  <si>
    <t>Холодногородский</t>
  </si>
  <si>
    <t>Широбоков</t>
  </si>
  <si>
    <t>Изобильный</t>
  </si>
  <si>
    <t>Благодатное</t>
  </si>
  <si>
    <t>Ивановское</t>
  </si>
  <si>
    <t>Кочубеевское</t>
  </si>
  <si>
    <t>Невинномыск</t>
  </si>
  <si>
    <t>Новоспицевский</t>
  </si>
  <si>
    <t>Овражый</t>
  </si>
  <si>
    <t>Спорный</t>
  </si>
  <si>
    <t>Староизобильный</t>
  </si>
  <si>
    <t>Труновское 65 км</t>
  </si>
  <si>
    <t>Сергеевское</t>
  </si>
  <si>
    <t>Безопасное</t>
  </si>
  <si>
    <t>Вревское</t>
  </si>
  <si>
    <t>Новотроицкое</t>
  </si>
  <si>
    <t>Октябрь</t>
  </si>
  <si>
    <t>Светлоград</t>
  </si>
  <si>
    <t>Солнечнодольск</t>
  </si>
  <si>
    <t>Труновское</t>
  </si>
  <si>
    <t>Новоалександровск</t>
  </si>
  <si>
    <t>Ореховка</t>
  </si>
  <si>
    <t>Равнинный</t>
  </si>
  <si>
    <t>Северное</t>
  </si>
  <si>
    <t>Александровское</t>
  </si>
  <si>
    <t>Дон-Балка</t>
  </si>
  <si>
    <t>Малые Ягуры</t>
  </si>
  <si>
    <t>Новоалександровское</t>
  </si>
  <si>
    <t>Рогатая Балка</t>
  </si>
  <si>
    <t>Красногвардейское</t>
  </si>
  <si>
    <t>Гафицкое</t>
  </si>
  <si>
    <t>Ипатово</t>
  </si>
  <si>
    <t>Черкеск</t>
  </si>
  <si>
    <t>Благодарный</t>
  </si>
  <si>
    <t>Буденновск</t>
  </si>
  <si>
    <t>Дивное</t>
  </si>
  <si>
    <t>Летнея Ставка</t>
  </si>
  <si>
    <t>Верхнерусское</t>
  </si>
  <si>
    <t>Верхний Ягорлык</t>
  </si>
  <si>
    <t>Верхняя Татарка</t>
  </si>
  <si>
    <t>Вязьники</t>
  </si>
  <si>
    <t>Грушевый</t>
  </si>
  <si>
    <t>Демино</t>
  </si>
  <si>
    <t>Заря</t>
  </si>
  <si>
    <t>Механизатор</t>
  </si>
  <si>
    <t>Милиоратор</t>
  </si>
  <si>
    <t>Верхнеегорлыкский</t>
  </si>
  <si>
    <t>Дубовка</t>
  </si>
  <si>
    <t>Извещательный</t>
  </si>
  <si>
    <t>Калиновка</t>
  </si>
  <si>
    <t>Кизилов</t>
  </si>
  <si>
    <t>Кожевников</t>
  </si>
  <si>
    <t>Новомарьевка</t>
  </si>
  <si>
    <t>Приозерный</t>
  </si>
  <si>
    <t>Нижний Русский</t>
  </si>
  <si>
    <t>Базовый</t>
  </si>
  <si>
    <t>Барсуковская</t>
  </si>
  <si>
    <t>Бешпагир</t>
  </si>
  <si>
    <t>Грачевка</t>
  </si>
  <si>
    <t>Донское</t>
  </si>
  <si>
    <t>Казинка</t>
  </si>
  <si>
    <t>Каменобродская</t>
  </si>
  <si>
    <t>Красное</t>
  </si>
  <si>
    <t>Кугульта</t>
  </si>
  <si>
    <t>3+1</t>
  </si>
  <si>
    <t>3+2</t>
  </si>
  <si>
    <t>3+3</t>
  </si>
  <si>
    <t>3+3+1</t>
  </si>
  <si>
    <t>3+3+2</t>
  </si>
  <si>
    <t>3+3+3</t>
  </si>
  <si>
    <t>151_27</t>
  </si>
  <si>
    <t>25.09.2013</t>
  </si>
  <si>
    <t>В/Э/шкаф Bosch HBA23S150R</t>
  </si>
  <si>
    <t>C218</t>
  </si>
  <si>
    <t>СТАВРОПОЛЬ ул. СЕРОВА д.73 прим.ЧЕК №441 ОТ 25,09,13  ПОЗВОНИТЬ ЗА ЧАС</t>
  </si>
  <si>
    <t>БЕЗГИНОВА Ю В   (928)8222888</t>
  </si>
  <si>
    <t>В/Э/пан. Bosch PKN645B17</t>
  </si>
  <si>
    <t>151_3</t>
  </si>
  <si>
    <t>RF Samsung RB30FEJNDWW</t>
  </si>
  <si>
    <t>Г СТАВРОПОЛЬ ул. ул Тухачевского д.26 корп.10 этаж 1 кв.122 прим.№ 17 от 22,09,13</t>
  </si>
  <si>
    <t>Пономаренко Виталий Алексеевич   (000)0496319</t>
  </si>
  <si>
    <t>151_35</t>
  </si>
  <si>
    <t>28.09.2013</t>
  </si>
  <si>
    <t>WM Vestel OWM 4110 LCD</t>
  </si>
  <si>
    <t>Г СТАВРОПОЛЬ ул. ул Тухачевского д.26\4 корп.36 под.4 этаж 9 кв.210 прим.чек № 61 от 28,09,2013</t>
  </si>
  <si>
    <t>Устинова Алла Игоревна (962)4110066 (962)41100 (962)4996583</t>
  </si>
  <si>
    <t>RF Vestel MDD 238 VW</t>
  </si>
  <si>
    <t>151_36</t>
  </si>
  <si>
    <t>S151</t>
  </si>
  <si>
    <t>МИХАЙЛОВСК ул. Гражданская д.1 корп.3 под.4 этаж 2 кв.80 прим.№24  от  20.09.2013   прозвонить за час  ТОВАР ПО  ППО</t>
  </si>
  <si>
    <t>Гладырева Яна Владимировна   (962)4427006</t>
  </si>
  <si>
    <t>151_37</t>
  </si>
  <si>
    <t>В/выт. Shindo AliotS60В/OG3ETC</t>
  </si>
  <si>
    <t>СТАВРОПОЛЬ ул. Серова д.9 под.3 этаж 1 кв.31 прим.Чек № 114 от 28.09.2013 прозвонить за час</t>
  </si>
  <si>
    <t>СОЛОВЬЕВА Евгения Алексеевна   (961)4921632</t>
  </si>
  <si>
    <t>ГП Zanussi ZCG55IGX</t>
  </si>
  <si>
    <t>151_38</t>
  </si>
  <si>
    <t>В/Э/шкаф E-lux EOB55351AX</t>
  </si>
  <si>
    <t>СТАВРОПОЛЬ ул. Буйнакского д.2 корп.з кв.334 прим.Чек № 202 от 19.09.2013 Прозвонить за час</t>
  </si>
  <si>
    <t>Меньшиков Александр Александрович   (918)7713722</t>
  </si>
  <si>
    <t>151_40</t>
  </si>
  <si>
    <t>DW H-A LSF 7237 X</t>
  </si>
  <si>
    <t>СТАВРОПОЛЬ ул. Народная д.5 корп.З прим.Чек № 151 прозвониь аз час</t>
  </si>
  <si>
    <t>Моисейченко К А   (000)0685632</t>
  </si>
  <si>
    <t>151_42</t>
  </si>
  <si>
    <t>СТАВРОПОЛЬ ул. ЛЕНИНА д.429 под.1 этаж 4 кв.18 прим.чек №514от 28,09,13 позвонить за час</t>
  </si>
  <si>
    <t>КОВАЛЕВ А С   (918)7847401</t>
  </si>
  <si>
    <t>151_44</t>
  </si>
  <si>
    <t>RF Panasonic NR-B591BR-C4</t>
  </si>
  <si>
    <t>ДЕМИНО ул. ПР,ЗЕЛЕНЫЙ д.6 прим.ЧЕК №179 ОТ 28,09,13 ПОЗВОНИТЬ ЗА ЧАС</t>
  </si>
  <si>
    <t>МАРДОЯН В А (962)4018961 (962)40189 (928)3213816</t>
  </si>
  <si>
    <t>151_45</t>
  </si>
  <si>
    <t>СТАВРОПОЛЬ ул. пирогова д.18 корп.1 этаж 10 кв.119 прим.чек №709 от 14,09,13 позвонить за час</t>
  </si>
  <si>
    <t>АРЕФЬЕВ Р А   (961)4415973</t>
  </si>
  <si>
    <t>151_458</t>
  </si>
  <si>
    <t>15.09.2013</t>
  </si>
  <si>
    <t>RF LG GA-M589ZMQA</t>
  </si>
  <si>
    <t>СТАВРОПОЛЬ ул. Пирогова д.50 корп.1 этаж 4 кв.54 прим.Чек № 264 ППО от 15.09.2013</t>
  </si>
  <si>
    <t>Кабаева Алеся Валерьевна (928)3013958</t>
  </si>
  <si>
    <t>151_463</t>
  </si>
  <si>
    <t>Подст. MD527 (черн-дымч)</t>
  </si>
  <si>
    <t>СТАВРОПОЛЬ ул. Пирогова д.50 корп.1 этаж 4 кв.54 прим.Чек № 264 ППО от 15.09.2013. прикрепить к доставке  № 458 от 15.09.13</t>
  </si>
  <si>
    <t>151_466</t>
  </si>
  <si>
    <t>WM E-lux EWT1062TDW</t>
  </si>
  <si>
    <t>СТАВРОПОЛЬ ул. Пирогова д.62 корп.1 под.5 этаж 7 кв.182 прим.Чек №  400, от 15.09.2013, прозвонить за час</t>
  </si>
  <si>
    <t>Редька Наталья Геннадьевна (919)7329637</t>
  </si>
  <si>
    <t>151_49</t>
  </si>
  <si>
    <t>СТАВРОПОЛЬ ул. Кулакова д.25 под.1 этаж 5 кв.519 прим.Чек № 237, от 28.09.2013, прозвонить за час</t>
  </si>
  <si>
    <t>Морозов Роман Николаевич   (905)4983431</t>
  </si>
  <si>
    <t>151_52</t>
  </si>
  <si>
    <t>WM LG F1294ND</t>
  </si>
  <si>
    <t>СТАВРОПОЛЬ ул. пр-зд Крымский д.38 прим.Чек № 285, от 28.09.2013, прозвонить за час</t>
  </si>
  <si>
    <t>Неснов Максим Юрьевич   (906)4130363</t>
  </si>
  <si>
    <t>VC Dyson DC37 Tangle Free</t>
  </si>
  <si>
    <t>151_53</t>
  </si>
  <si>
    <t>СТАВРОПОЛЬ ул. пер Дружбы д.21 этаж 1 прим.№ 295 от 28,09,13</t>
  </si>
  <si>
    <t>Сидоренко Александр Павлович (000)0446768  (962)4920132</t>
  </si>
  <si>
    <t>RF Bosch KGN39VW12R</t>
  </si>
  <si>
    <t>151_54</t>
  </si>
  <si>
    <t>RF Haier CFL633CX</t>
  </si>
  <si>
    <t>СТАВРОПОЛЬ ул. Тухачевского д.24 корп.2 под.1 этаж 5 кв.14 прим.№296  от  28.09.2013   прозвонить за час</t>
  </si>
  <si>
    <t>Залесный БЮрий Юрьевич   (905)4674553</t>
  </si>
  <si>
    <t>151_56</t>
  </si>
  <si>
    <t>СТАВРОПОЛЬ ул. Жуковского д.54 прим.№305  от  28.09.2013   прозвонить за час</t>
  </si>
  <si>
    <t>Теряева Валерия Валерьевна   (928)8222042</t>
  </si>
  <si>
    <t>RF Liebherr CUN 4023-21</t>
  </si>
  <si>
    <t>151_57</t>
  </si>
  <si>
    <t>RF LG GA-M409SERA</t>
  </si>
  <si>
    <t>СТАВРОПОЛЬ ул. Тухачевского д.26 под.1 этаж 4 кв.18 прим.Чек № 310 от 28.09.2013 прозвонить за час</t>
  </si>
  <si>
    <t>Кривко Сергей Васильевич   (918)7790048</t>
  </si>
  <si>
    <t>151_59</t>
  </si>
  <si>
    <t>S218</t>
  </si>
  <si>
    <t>СТАВРОПОЛЬ ул. Пирогова д.18 под.6 этаж 2 кв.208 прим.чек № 337 от 28,09 прозвонить зачас</t>
  </si>
  <si>
    <t>Суханов Виктор Вениаминович   (919)7343658</t>
  </si>
  <si>
    <t>151_61</t>
  </si>
  <si>
    <t>В/выт. Shindo Gemma 50 SS</t>
  </si>
  <si>
    <t>ДЕМИНО ул. Беличенко д.6 этаж 4 кв.15 прим.Чек № 352 от 28,09,13 прозвонить за час</t>
  </si>
  <si>
    <t>Кущ В А   (906)4744042</t>
  </si>
  <si>
    <t>151_62</t>
  </si>
  <si>
    <t>WM LG F12A8HD</t>
  </si>
  <si>
    <t>Г СТАВРОПОЛЬ ул. ул Ленина д.397 корп.7 под.2 этаж 5 кв.40 прим.</t>
  </si>
  <si>
    <t>Харичкин Г Н (906)4793305</t>
  </si>
  <si>
    <t>151_63</t>
  </si>
  <si>
    <t>СТАВРОПОЛЬ ул. Ленина д.429 под.1 этаж 7 кв.33 прим.чек № 357 от 28,09 прозвонить за час обязательно</t>
  </si>
  <si>
    <t>Минаев Алексей Васильевич   (906)4686383</t>
  </si>
  <si>
    <t>151_64</t>
  </si>
  <si>
    <t>ЭП Indesit MVK5 V75(X) RF</t>
  </si>
  <si>
    <t>СТАВРОПОЛЬ ул. 50 ЛЕТ ВЛКСМ д.9 под.1 этаж 1 кв.1 прим.ЧЕК №367 ОТ 28,09,13 ПОЗВОНИТЬ ЗА ЧАС</t>
  </si>
  <si>
    <t>ШУЛЬГИНОВА Е И   (961)4717332</t>
  </si>
  <si>
    <t>151_66</t>
  </si>
  <si>
    <t>В/Г/пан. AEG HG654440SM</t>
  </si>
  <si>
    <t>Г СТАВРОПОЛЬ ул. ул Шевченко д.93 под.1 этаж 2 кв.8 прим.Слысенко чек № 387 от 28,09,13 позвонить за час</t>
  </si>
  <si>
    <t>Дьяченко Т Н (962)4024280</t>
  </si>
  <si>
    <t>В/Э/шкаф AEG BE3013021M</t>
  </si>
  <si>
    <t>151_69</t>
  </si>
  <si>
    <t>TV LG 42LN613V</t>
  </si>
  <si>
    <t>СТАВРОПОЛЬ ул. Тухачевского д.22 корп.6 под.5 этаж 11 кв.257 прим.</t>
  </si>
  <si>
    <t>Околов Владимир Николаевич (918)7715560 (918)77155 (918)7873774</t>
  </si>
  <si>
    <t>151_70</t>
  </si>
  <si>
    <t>ДЕМЕНСКАЯ Е В   (918)7417122</t>
  </si>
  <si>
    <t>151_72</t>
  </si>
  <si>
    <t>Кукушкина Надежда Михайловна (0000)402658 (0000)4026 (919)7348848</t>
  </si>
  <si>
    <t>151_76</t>
  </si>
  <si>
    <t>Г СТАВРОПОЛЬ ул. ул Пригородная д.237 под.3 этаж 5 кв.52 прим.№ 540 от 28,09,13</t>
  </si>
  <si>
    <t>Жураховская Вера Николаевна   (000)0908424</t>
  </si>
  <si>
    <t>151_78</t>
  </si>
  <si>
    <t>М/камера Pozis МV106</t>
  </si>
  <si>
    <t>Попков Владимир Викторович   (906)4122871</t>
  </si>
  <si>
    <t>151_80</t>
  </si>
  <si>
    <t>В/выт. Krona Kamilla 600IX 3P</t>
  </si>
  <si>
    <t>СТАВРОПОЛЬ ул. Тухачевского д.23 корп.1 под.5 этаж 4 кв.200 прим.№569  от  28.09.2013   прозвонить за час</t>
  </si>
  <si>
    <t>Коновалов Виктор Акиндинович   (918)8728387</t>
  </si>
  <si>
    <t>В/Г/пан. Samsung GN642FFXD</t>
  </si>
  <si>
    <t>В/Э/шкаф Samsung BF1N3T134</t>
  </si>
  <si>
    <t>151_81</t>
  </si>
  <si>
    <t>WM H-A ARSL 100 (СSI).L</t>
  </si>
  <si>
    <t>СТАВРОПОЛЬ ул. Ленина д.264 под.2 этаж 9 кв.68 прим.Чек № 591, от 28.09.2013, прозвонить за час</t>
  </si>
  <si>
    <t>Чилингарян Ашот Суренович   (962)4475813</t>
  </si>
  <si>
    <t>VC Bork V702</t>
  </si>
  <si>
    <t>151_82</t>
  </si>
  <si>
    <t>СТАВРОПОЛЬ ул. пр. Ясная поляна д.27 прим.Чек № 606 от 28.09.2013 прозвонить за час</t>
  </si>
  <si>
    <t>Кухлеева Татьяна Николаевна   (962)4451789</t>
  </si>
  <si>
    <t xml:space="preserve">В случае, если ставим любой другой город(не из списка Зон) он также выдает 0ую зону. </t>
  </si>
  <si>
    <r>
      <t xml:space="preserve">Г </t>
    </r>
    <r>
      <rPr>
        <sz val="11"/>
        <color rgb="FFFF0000"/>
        <rFont val="Calibri"/>
        <family val="2"/>
        <charset val="204"/>
        <scheme val="minor"/>
      </rPr>
      <t>Новоуральск</t>
    </r>
    <r>
      <rPr>
        <sz val="11"/>
        <color theme="1"/>
        <rFont val="Calibri"/>
        <family val="2"/>
        <charset val="204"/>
        <scheme val="minor"/>
      </rPr>
      <t xml:space="preserve"> ул. проезд Черноморский д.14 прим.чек № 257 от 28,09,2013</t>
    </r>
  </si>
  <si>
    <r>
      <t>СЕНГ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ЛЕЕВСКОЕ ул. Комсомольская д.125 прим.чек № 559 от 28,09,2013</t>
    </r>
  </si>
  <si>
    <t>В данном случае это город 2ой зоны доставки, но из-за грамматической ошибки-вместо И-написали Е.</t>
  </si>
  <si>
    <t>СТАВРОПОЛЬ ул. РЕПИНА д.75 под.1 этаж 1 кв.3 прим.ЧЕК №485 ОТ 28,09,13 ПОЗВОНИТЬ ЗА ЧАС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</si>
</sst>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46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23" fillId="0" borderId="0" xfId="7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73" applyFont="1" applyAlignment="1">
      <alignment horizontal="right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center" vertical="top"/>
    </xf>
    <xf numFmtId="0" fontId="0" fillId="0" borderId="0" xfId="0" applyAlignment="1">
      <alignment vertical="center" wrapText="1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61"/>
  <sheetViews>
    <sheetView tabSelected="1" topLeftCell="A37" workbookViewId="0">
      <selection activeCell="F41" sqref="F41"/>
    </sheetView>
  </sheetViews>
  <sheetFormatPr defaultRowHeight="15"/>
  <cols>
    <col min="1" max="1" width="10.28515625" style="9" customWidth="1"/>
    <col min="2" max="2" width="10.140625" style="9" bestFit="1" customWidth="1"/>
    <col min="3" max="3" width="22.28515625" style="9" customWidth="1"/>
    <col min="4" max="5" width="9.140625" style="9"/>
    <col min="6" max="6" width="23" style="10" customWidth="1"/>
    <col min="7" max="7" width="25.28515625" style="10" customWidth="1"/>
    <col min="10" max="10" width="33.85546875" customWidth="1"/>
    <col min="12" max="12" width="9.140625" customWidth="1"/>
  </cols>
  <sheetData>
    <row r="1" spans="1:9" ht="15.75" customHeight="1">
      <c r="A1" s="41" t="s">
        <v>0</v>
      </c>
      <c r="B1" s="42"/>
      <c r="C1" s="42"/>
      <c r="D1" s="42"/>
      <c r="E1" s="43"/>
      <c r="F1" s="42"/>
      <c r="G1" s="42"/>
    </row>
    <row r="2" spans="1:9" ht="15.75">
      <c r="A2" s="1"/>
      <c r="B2" s="2"/>
      <c r="C2" s="44">
        <v>41546</v>
      </c>
      <c r="D2" s="44"/>
      <c r="E2" s="44"/>
      <c r="F2" s="44"/>
      <c r="G2" s="11"/>
    </row>
    <row r="3" spans="1:9" ht="15.75" thickBot="1">
      <c r="A3" s="3"/>
      <c r="B3" s="13"/>
      <c r="C3" s="13"/>
      <c r="D3" s="13"/>
      <c r="E3" s="13"/>
      <c r="F3" s="12"/>
      <c r="G3" s="12"/>
    </row>
    <row r="4" spans="1:9">
      <c r="A4" s="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4" t="s">
        <v>6</v>
      </c>
      <c r="G4" s="16" t="s">
        <v>7</v>
      </c>
    </row>
    <row r="5" spans="1:9" ht="60">
      <c r="A5" s="23" t="s">
        <v>122</v>
      </c>
      <c r="B5" s="7" t="s">
        <v>123</v>
      </c>
      <c r="C5" s="23" t="s">
        <v>124</v>
      </c>
      <c r="D5" s="23">
        <v>1</v>
      </c>
      <c r="E5" s="23" t="s">
        <v>125</v>
      </c>
      <c r="F5" s="24" t="s">
        <v>126</v>
      </c>
      <c r="G5" s="25" t="s">
        <v>127</v>
      </c>
      <c r="I5" s="30">
        <f t="array" aca="1" ref="I5" ca="1">IF(F5="","",INDEX(Зоны,MAX(IF(ISNUMBER(SEARCH(города,F5)),ROW(города)-1))))</f>
        <v>0</v>
      </c>
    </row>
    <row r="6" spans="1:9" ht="30">
      <c r="A6" s="23"/>
      <c r="B6" s="7"/>
      <c r="C6" s="23" t="s">
        <v>128</v>
      </c>
      <c r="D6" s="23">
        <v>1</v>
      </c>
      <c r="E6" s="23" t="s">
        <v>125</v>
      </c>
      <c r="F6" s="24"/>
      <c r="G6" s="25"/>
      <c r="I6" s="30" t="str">
        <f t="array" ref="I6">IF(F6="","",INDEX(Зоны,MAX(IF(ISNUMBER(SEARCH(города,F6)),ROW(города)-1))))</f>
        <v/>
      </c>
    </row>
    <row r="7" spans="1:9" ht="60">
      <c r="A7" s="23" t="s">
        <v>129</v>
      </c>
      <c r="B7" s="7" t="s">
        <v>12</v>
      </c>
      <c r="C7" s="23" t="s">
        <v>130</v>
      </c>
      <c r="D7" s="23">
        <v>1</v>
      </c>
      <c r="E7" s="23" t="s">
        <v>125</v>
      </c>
      <c r="F7" s="24" t="s">
        <v>131</v>
      </c>
      <c r="G7" s="25" t="s">
        <v>132</v>
      </c>
      <c r="I7" s="30">
        <f t="array" aca="1" ref="I7" ca="1">IF(F7="","",INDEX(Зоны,MAX(IF(ISNUMBER(SEARCH(города,F7)),ROW(города)-1))))</f>
        <v>0</v>
      </c>
    </row>
    <row r="8" spans="1:9" ht="75">
      <c r="A8" s="23" t="s">
        <v>133</v>
      </c>
      <c r="B8" s="7" t="s">
        <v>134</v>
      </c>
      <c r="C8" s="23" t="s">
        <v>135</v>
      </c>
      <c r="D8" s="23">
        <v>1</v>
      </c>
      <c r="E8" s="23" t="s">
        <v>125</v>
      </c>
      <c r="F8" s="24" t="s">
        <v>136</v>
      </c>
      <c r="G8" s="25" t="s">
        <v>137</v>
      </c>
      <c r="I8" s="30">
        <f t="array" aca="1" ref="I8" ca="1">IF(F8="","",INDEX(Зоны,MAX(IF(ISNUMBER(SEARCH(города,F8)),ROW(города)-1))))</f>
        <v>0</v>
      </c>
    </row>
    <row r="9" spans="1:9">
      <c r="A9" s="23"/>
      <c r="B9" s="7"/>
      <c r="C9" s="23" t="s">
        <v>138</v>
      </c>
      <c r="D9" s="23">
        <v>1</v>
      </c>
      <c r="E9" s="23" t="s">
        <v>125</v>
      </c>
      <c r="F9" s="24"/>
      <c r="G9" s="25"/>
      <c r="I9" s="30" t="str">
        <f t="array" ref="I9">IF(F9="","",INDEX(Зоны,MAX(IF(ISNUMBER(SEARCH(города,F9)),ROW(города)-1))))</f>
        <v/>
      </c>
    </row>
    <row r="10" spans="1:9" ht="90">
      <c r="A10" s="17" t="s">
        <v>139</v>
      </c>
      <c r="B10" s="5" t="s">
        <v>134</v>
      </c>
      <c r="C10" s="17" t="s">
        <v>15</v>
      </c>
      <c r="D10" s="17">
        <v>1</v>
      </c>
      <c r="E10" s="17" t="s">
        <v>140</v>
      </c>
      <c r="F10" s="18" t="s">
        <v>141</v>
      </c>
      <c r="G10" s="19" t="s">
        <v>142</v>
      </c>
      <c r="I10" s="30">
        <f t="array" aca="1" ref="I10" ca="1">IF(F10="","",INDEX(Зоны,MAX(IF(ISNUMBER(SEARCH(города,F10)),ROW(города)-1))))</f>
        <v>1</v>
      </c>
    </row>
    <row r="11" spans="1:9" ht="75">
      <c r="A11" s="23" t="s">
        <v>143</v>
      </c>
      <c r="B11" s="7" t="s">
        <v>134</v>
      </c>
      <c r="C11" s="23" t="s">
        <v>144</v>
      </c>
      <c r="D11" s="23">
        <v>1</v>
      </c>
      <c r="E11" s="23" t="s">
        <v>125</v>
      </c>
      <c r="F11" s="24" t="s">
        <v>145</v>
      </c>
      <c r="G11" s="25" t="s">
        <v>146</v>
      </c>
      <c r="I11" s="30">
        <f t="array" aca="1" ref="I11" ca="1">IF(F11="","",INDEX(Зоны,MAX(IF(ISNUMBER(SEARCH(города,F11)),ROW(города)-1))))</f>
        <v>0</v>
      </c>
    </row>
    <row r="12" spans="1:9">
      <c r="A12" s="26"/>
      <c r="B12" s="8"/>
      <c r="C12" s="26" t="s">
        <v>147</v>
      </c>
      <c r="D12" s="26">
        <v>1</v>
      </c>
      <c r="E12" s="26" t="s">
        <v>125</v>
      </c>
      <c r="F12" s="27"/>
      <c r="G12" s="28"/>
      <c r="I12" s="30" t="str">
        <f t="array" ref="I12">IF(F12="","",INDEX(Зоны,MAX(IF(ISNUMBER(SEARCH(города,F12)),ROW(города)-1))))</f>
        <v/>
      </c>
    </row>
    <row r="13" spans="1:9" ht="75">
      <c r="A13" s="17" t="s">
        <v>148</v>
      </c>
      <c r="B13" s="5" t="s">
        <v>134</v>
      </c>
      <c r="C13" s="17" t="s">
        <v>149</v>
      </c>
      <c r="D13" s="17">
        <v>1</v>
      </c>
      <c r="E13" s="17" t="s">
        <v>140</v>
      </c>
      <c r="F13" s="18" t="s">
        <v>150</v>
      </c>
      <c r="G13" s="19" t="s">
        <v>151</v>
      </c>
      <c r="I13" s="30">
        <f t="array" aca="1" ref="I13" ca="1">IF(F13="","",INDEX(Зоны,MAX(IF(ISNUMBER(SEARCH(города,F13)),ROW(города)-1))))</f>
        <v>0</v>
      </c>
    </row>
    <row r="14" spans="1:9" ht="30">
      <c r="A14" s="17"/>
      <c r="B14" s="5"/>
      <c r="C14" s="17" t="s">
        <v>13</v>
      </c>
      <c r="D14" s="17">
        <v>1</v>
      </c>
      <c r="E14" s="17" t="s">
        <v>140</v>
      </c>
      <c r="F14" s="18"/>
      <c r="G14" s="19"/>
      <c r="I14" s="30" t="str">
        <f t="array" ref="I14">IF(F14="","",INDEX(Зоны,MAX(IF(ISNUMBER(SEARCH(города,F14)),ROW(города)-1))))</f>
        <v/>
      </c>
    </row>
    <row r="15" spans="1:9" ht="60">
      <c r="A15" s="23" t="s">
        <v>152</v>
      </c>
      <c r="B15" s="7" t="s">
        <v>134</v>
      </c>
      <c r="C15" s="23" t="s">
        <v>153</v>
      </c>
      <c r="D15" s="23">
        <v>1</v>
      </c>
      <c r="E15" s="23" t="s">
        <v>125</v>
      </c>
      <c r="F15" s="24" t="s">
        <v>154</v>
      </c>
      <c r="G15" s="25" t="s">
        <v>155</v>
      </c>
      <c r="I15" s="30">
        <f t="array" aca="1" ref="I15" ca="1">IF(F15="","",INDEX(Зоны,MAX(IF(ISNUMBER(SEARCH(города,F15)),ROW(города)-1))))</f>
        <v>0</v>
      </c>
    </row>
    <row r="16" spans="1:9" ht="75">
      <c r="A16" s="23" t="s">
        <v>156</v>
      </c>
      <c r="B16" s="7" t="s">
        <v>134</v>
      </c>
      <c r="C16" s="23" t="s">
        <v>17</v>
      </c>
      <c r="D16" s="23">
        <v>1</v>
      </c>
      <c r="E16" s="23" t="s">
        <v>125</v>
      </c>
      <c r="F16" s="24" t="s">
        <v>157</v>
      </c>
      <c r="G16" s="25" t="s">
        <v>158</v>
      </c>
      <c r="I16" s="30">
        <f t="array" aca="1" ref="I16" ca="1">IF(F16="","",INDEX(Зоны,MAX(IF(ISNUMBER(SEARCH(города,F16)),ROW(города)-1))))</f>
        <v>0</v>
      </c>
    </row>
    <row r="17" spans="1:9" ht="75">
      <c r="A17" s="23" t="s">
        <v>159</v>
      </c>
      <c r="B17" s="7" t="s">
        <v>134</v>
      </c>
      <c r="C17" s="23" t="s">
        <v>160</v>
      </c>
      <c r="D17" s="23">
        <v>1</v>
      </c>
      <c r="E17" s="23" t="s">
        <v>125</v>
      </c>
      <c r="F17" s="24" t="s">
        <v>161</v>
      </c>
      <c r="G17" s="25" t="s">
        <v>162</v>
      </c>
      <c r="I17" s="30">
        <f t="array" aca="1" ref="I17" ca="1">IF(F17="","",INDEX(Зоны,MAX(IF(ISNUMBER(SEARCH(города,F17)),ROW(города)-1))))</f>
        <v>1</v>
      </c>
    </row>
    <row r="18" spans="1:9" ht="90">
      <c r="A18" s="17" t="s">
        <v>163</v>
      </c>
      <c r="B18" s="5" t="s">
        <v>134</v>
      </c>
      <c r="C18" s="17" t="s">
        <v>20</v>
      </c>
      <c r="D18" s="17">
        <v>1</v>
      </c>
      <c r="E18" s="17" t="s">
        <v>140</v>
      </c>
      <c r="F18" s="18" t="s">
        <v>164</v>
      </c>
      <c r="G18" s="19" t="s">
        <v>165</v>
      </c>
      <c r="I18" s="30">
        <f t="array" aca="1" ref="I18" ca="1">IF(F18="","",INDEX(Зоны,MAX(IF(ISNUMBER(SEARCH(города,F18)),ROW(города)-1))))</f>
        <v>0</v>
      </c>
    </row>
    <row r="19" spans="1:9" ht="75">
      <c r="A19" s="26" t="s">
        <v>166</v>
      </c>
      <c r="B19" s="8" t="s">
        <v>167</v>
      </c>
      <c r="C19" s="26" t="s">
        <v>168</v>
      </c>
      <c r="D19" s="26">
        <v>1</v>
      </c>
      <c r="E19" s="26" t="s">
        <v>125</v>
      </c>
      <c r="F19" s="27" t="s">
        <v>169</v>
      </c>
      <c r="G19" s="28" t="s">
        <v>170</v>
      </c>
      <c r="I19" s="30">
        <f t="array" aca="1" ref="I19" ca="1">IF(F19="","",INDEX(Зоны,MAX(IF(ISNUMBER(SEARCH(города,F19)),ROW(города)-1))))</f>
        <v>0</v>
      </c>
    </row>
    <row r="20" spans="1:9" ht="105">
      <c r="A20" s="20" t="s">
        <v>171</v>
      </c>
      <c r="B20" s="6" t="s">
        <v>167</v>
      </c>
      <c r="C20" s="20" t="s">
        <v>172</v>
      </c>
      <c r="D20" s="20">
        <v>1</v>
      </c>
      <c r="E20" s="20" t="s">
        <v>140</v>
      </c>
      <c r="F20" s="21" t="s">
        <v>173</v>
      </c>
      <c r="G20" s="22" t="s">
        <v>170</v>
      </c>
      <c r="I20" s="30">
        <f t="array" aca="1" ref="I20" ca="1">IF(F20="","",INDEX(Зоны,MAX(IF(ISNUMBER(SEARCH(города,F20)),ROW(города)-1))))</f>
        <v>0</v>
      </c>
    </row>
    <row r="21" spans="1:9" ht="90">
      <c r="A21" s="26" t="s">
        <v>174</v>
      </c>
      <c r="B21" s="8" t="s">
        <v>167</v>
      </c>
      <c r="C21" s="26" t="s">
        <v>175</v>
      </c>
      <c r="D21" s="26">
        <v>1</v>
      </c>
      <c r="E21" s="26" t="s">
        <v>125</v>
      </c>
      <c r="F21" s="27" t="s">
        <v>176</v>
      </c>
      <c r="G21" s="28" t="s">
        <v>177</v>
      </c>
      <c r="I21" s="30">
        <f t="array" aca="1" ref="I21" ca="1">IF(F21="","",INDEX(Зоны,MAX(IF(ISNUMBER(SEARCH(города,F21)),ROW(города)-1))))</f>
        <v>0</v>
      </c>
    </row>
    <row r="22" spans="1:9" ht="75">
      <c r="A22" s="23" t="s">
        <v>178</v>
      </c>
      <c r="B22" s="7" t="s">
        <v>134</v>
      </c>
      <c r="C22" s="23" t="s">
        <v>19</v>
      </c>
      <c r="D22" s="23">
        <v>1</v>
      </c>
      <c r="E22" s="23" t="s">
        <v>125</v>
      </c>
      <c r="F22" s="24" t="s">
        <v>179</v>
      </c>
      <c r="G22" s="25" t="s">
        <v>180</v>
      </c>
      <c r="I22" s="30">
        <f t="array" aca="1" ref="I22" ca="1">IF(F22="","",INDEX(Зоны,MAX(IF(ISNUMBER(SEARCH(города,F22)),ROW(города)-1))))</f>
        <v>0</v>
      </c>
    </row>
    <row r="23" spans="1:9" ht="75">
      <c r="A23" s="23" t="s">
        <v>181</v>
      </c>
      <c r="B23" s="7" t="s">
        <v>134</v>
      </c>
      <c r="C23" s="23" t="s">
        <v>182</v>
      </c>
      <c r="D23" s="23">
        <v>1</v>
      </c>
      <c r="E23" s="23" t="s">
        <v>125</v>
      </c>
      <c r="F23" s="24" t="s">
        <v>183</v>
      </c>
      <c r="G23" s="25" t="s">
        <v>184</v>
      </c>
      <c r="I23" s="30">
        <f t="array" aca="1" ref="I23" ca="1">IF(F23="","",INDEX(Зоны,MAX(IF(ISNUMBER(SEARCH(города,F23)),ROW(города)-1))))</f>
        <v>0</v>
      </c>
    </row>
    <row r="24" spans="1:9" ht="30">
      <c r="A24" s="17"/>
      <c r="B24" s="5"/>
      <c r="C24" s="17" t="s">
        <v>185</v>
      </c>
      <c r="D24" s="17">
        <v>1</v>
      </c>
      <c r="E24" s="17" t="s">
        <v>140</v>
      </c>
      <c r="F24" s="18"/>
      <c r="G24" s="19"/>
      <c r="I24" s="30" t="str">
        <f t="array" ref="I24">IF(F24="","",INDEX(Зоны,MAX(IF(ISNUMBER(SEARCH(города,F24)),ROW(города)-1))))</f>
        <v/>
      </c>
    </row>
    <row r="25" spans="1:9" ht="45">
      <c r="A25" s="23" t="s">
        <v>186</v>
      </c>
      <c r="B25" s="7" t="s">
        <v>134</v>
      </c>
      <c r="C25" s="23" t="s">
        <v>9</v>
      </c>
      <c r="D25" s="23">
        <v>1</v>
      </c>
      <c r="E25" s="23" t="s">
        <v>125</v>
      </c>
      <c r="F25" s="24" t="s">
        <v>187</v>
      </c>
      <c r="G25" s="25" t="s">
        <v>188</v>
      </c>
      <c r="I25" s="30">
        <f t="array" aca="1" ref="I25" ca="1">IF(F25="","",INDEX(Зоны,MAX(IF(ISNUMBER(SEARCH(города,F25)),ROW(города)-1))))</f>
        <v>0</v>
      </c>
    </row>
    <row r="26" spans="1:9">
      <c r="A26" s="23"/>
      <c r="B26" s="7"/>
      <c r="C26" s="23" t="s">
        <v>189</v>
      </c>
      <c r="D26" s="23">
        <v>1</v>
      </c>
      <c r="E26" s="23" t="s">
        <v>125</v>
      </c>
      <c r="F26" s="24"/>
      <c r="G26" s="25"/>
      <c r="I26" s="30" t="str">
        <f t="array" ref="I26">IF(F26="","",INDEX(Зоны,MAX(IF(ISNUMBER(SEARCH(города,F26)),ROW(города)-1))))</f>
        <v/>
      </c>
    </row>
    <row r="27" spans="1:9" ht="90">
      <c r="A27" s="23" t="s">
        <v>190</v>
      </c>
      <c r="B27" s="7" t="s">
        <v>134</v>
      </c>
      <c r="C27" s="23" t="s">
        <v>191</v>
      </c>
      <c r="D27" s="23">
        <v>1</v>
      </c>
      <c r="E27" s="23" t="s">
        <v>125</v>
      </c>
      <c r="F27" s="24" t="s">
        <v>192</v>
      </c>
      <c r="G27" s="25" t="s">
        <v>193</v>
      </c>
      <c r="I27" s="30">
        <f t="array" aca="1" ref="I27" ca="1">IF(F27="","",INDEX(Зоны,MAX(IF(ISNUMBER(SEARCH(города,F27)),ROW(города)-1))))</f>
        <v>0</v>
      </c>
    </row>
    <row r="28" spans="1:9" ht="75">
      <c r="A28" s="20" t="s">
        <v>194</v>
      </c>
      <c r="B28" s="6" t="s">
        <v>134</v>
      </c>
      <c r="C28" s="20" t="s">
        <v>18</v>
      </c>
      <c r="D28" s="20">
        <v>1</v>
      </c>
      <c r="E28" s="20" t="s">
        <v>140</v>
      </c>
      <c r="F28" s="21" t="s">
        <v>195</v>
      </c>
      <c r="G28" s="22" t="s">
        <v>196</v>
      </c>
      <c r="I28" s="30">
        <f t="array" aca="1" ref="I28" ca="1">IF(F28="","",INDEX(Зоны,MAX(IF(ISNUMBER(SEARCH(города,F28)),ROW(города)-1))))</f>
        <v>0</v>
      </c>
    </row>
    <row r="29" spans="1:9" ht="30">
      <c r="A29" s="23"/>
      <c r="B29" s="7"/>
      <c r="C29" s="23" t="s">
        <v>197</v>
      </c>
      <c r="D29" s="23">
        <v>1</v>
      </c>
      <c r="E29" s="23" t="s">
        <v>125</v>
      </c>
      <c r="F29" s="24"/>
      <c r="G29" s="25"/>
      <c r="I29" s="30" t="str">
        <f t="array" ref="I29">IF(F29="","",INDEX(Зоны,MAX(IF(ISNUMBER(SEARCH(города,F29)),ROW(города)-1))))</f>
        <v/>
      </c>
    </row>
    <row r="30" spans="1:9" ht="75">
      <c r="A30" s="23" t="s">
        <v>198</v>
      </c>
      <c r="B30" s="7" t="s">
        <v>134</v>
      </c>
      <c r="C30" s="23" t="s">
        <v>199</v>
      </c>
      <c r="D30" s="23">
        <v>1</v>
      </c>
      <c r="E30" s="23" t="s">
        <v>125</v>
      </c>
      <c r="F30" s="24" t="s">
        <v>200</v>
      </c>
      <c r="G30" s="25" t="s">
        <v>201</v>
      </c>
      <c r="I30" s="30">
        <f t="array" aca="1" ref="I30" ca="1">IF(F30="","",INDEX(Зоны,MAX(IF(ISNUMBER(SEARCH(города,F30)),ROW(города)-1))))</f>
        <v>0</v>
      </c>
    </row>
    <row r="31" spans="1:9" ht="75">
      <c r="A31" s="20" t="s">
        <v>202</v>
      </c>
      <c r="B31" s="6" t="s">
        <v>134</v>
      </c>
      <c r="C31" s="20" t="s">
        <v>21</v>
      </c>
      <c r="D31" s="20">
        <v>1</v>
      </c>
      <c r="E31" s="20" t="s">
        <v>203</v>
      </c>
      <c r="F31" s="21" t="s">
        <v>204</v>
      </c>
      <c r="G31" s="22" t="s">
        <v>205</v>
      </c>
      <c r="I31" s="30">
        <f t="array" aca="1" ref="I31" ca="1">IF(F31="","",INDEX(Зоны,MAX(IF(ISNUMBER(SEARCH(города,F31)),ROW(города)-1))))</f>
        <v>0</v>
      </c>
    </row>
    <row r="32" spans="1:9" ht="75">
      <c r="A32" s="23" t="s">
        <v>206</v>
      </c>
      <c r="B32" s="7" t="s">
        <v>134</v>
      </c>
      <c r="C32" s="23" t="s">
        <v>207</v>
      </c>
      <c r="D32" s="23">
        <v>1</v>
      </c>
      <c r="E32" s="23" t="s">
        <v>125</v>
      </c>
      <c r="F32" s="24" t="s">
        <v>208</v>
      </c>
      <c r="G32" s="25" t="s">
        <v>209</v>
      </c>
      <c r="I32" s="30">
        <f t="array" aca="1" ref="I32" ca="1">IF(F32="","",INDEX(Зоны,MAX(IF(ISNUMBER(SEARCH(города,F32)),ROW(города)-1))))</f>
        <v>1</v>
      </c>
    </row>
    <row r="33" spans="1:10">
      <c r="A33" s="23"/>
      <c r="B33" s="7"/>
      <c r="C33" s="23" t="s">
        <v>153</v>
      </c>
      <c r="D33" s="23">
        <v>1</v>
      </c>
      <c r="E33" s="23" t="s">
        <v>125</v>
      </c>
      <c r="F33" s="24"/>
      <c r="G33" s="25"/>
      <c r="I33" s="30" t="str">
        <f t="array" ref="I33">IF(F33="","",INDEX(Зоны,MAX(IF(ISNUMBER(SEARCH(города,F33)),ROW(города)-1))))</f>
        <v/>
      </c>
    </row>
    <row r="34" spans="1:10" ht="60">
      <c r="A34" s="23" t="s">
        <v>210</v>
      </c>
      <c r="B34" s="7" t="s">
        <v>134</v>
      </c>
      <c r="C34" s="23" t="s">
        <v>211</v>
      </c>
      <c r="D34" s="23">
        <v>1</v>
      </c>
      <c r="E34" s="23" t="s">
        <v>125</v>
      </c>
      <c r="F34" s="24" t="s">
        <v>212</v>
      </c>
      <c r="G34" s="25" t="s">
        <v>213</v>
      </c>
      <c r="I34" s="30">
        <f t="array" aca="1" ref="I34" ca="1">IF(F34="","",INDEX(Зоны,MAX(IF(ISNUMBER(SEARCH(города,F34)),ROW(города)-1))))</f>
        <v>0</v>
      </c>
    </row>
    <row r="35" spans="1:10" ht="90">
      <c r="A35" s="23" t="s">
        <v>214</v>
      </c>
      <c r="B35" s="7" t="s">
        <v>134</v>
      </c>
      <c r="C35" s="23" t="s">
        <v>199</v>
      </c>
      <c r="D35" s="23">
        <v>1</v>
      </c>
      <c r="E35" s="23" t="s">
        <v>125</v>
      </c>
      <c r="F35" s="24" t="s">
        <v>215</v>
      </c>
      <c r="G35" s="25" t="s">
        <v>216</v>
      </c>
      <c r="I35" s="30">
        <f t="array" aca="1" ref="I35" ca="1">IF(F35="","",INDEX(Зоны,MAX(IF(ISNUMBER(SEARCH(города,F35)),ROW(города)-1))))</f>
        <v>0</v>
      </c>
    </row>
    <row r="36" spans="1:10" ht="75">
      <c r="A36" s="23" t="s">
        <v>217</v>
      </c>
      <c r="B36" s="7" t="s">
        <v>134</v>
      </c>
      <c r="C36" s="23" t="s">
        <v>218</v>
      </c>
      <c r="D36" s="23">
        <v>1</v>
      </c>
      <c r="E36" s="23" t="s">
        <v>125</v>
      </c>
      <c r="F36" s="24" t="s">
        <v>219</v>
      </c>
      <c r="G36" s="25" t="s">
        <v>220</v>
      </c>
      <c r="I36" s="30">
        <f t="array" aca="1" ref="I36" ca="1">IF(F36="","",INDEX(Зоны,MAX(IF(ISNUMBER(SEARCH(города,F36)),ROW(города)-1))))</f>
        <v>0</v>
      </c>
    </row>
    <row r="37" spans="1:10" ht="90">
      <c r="A37" s="17" t="s">
        <v>221</v>
      </c>
      <c r="B37" s="5" t="s">
        <v>134</v>
      </c>
      <c r="C37" s="17" t="s">
        <v>222</v>
      </c>
      <c r="D37" s="17">
        <v>1</v>
      </c>
      <c r="E37" s="17" t="s">
        <v>140</v>
      </c>
      <c r="F37" s="18" t="s">
        <v>223</v>
      </c>
      <c r="G37" s="19" t="s">
        <v>224</v>
      </c>
      <c r="I37" s="30">
        <f t="array" aca="1" ref="I37" ca="1">IF(F37="","",INDEX(Зоны,MAX(IF(ISNUMBER(SEARCH(города,F37)),ROW(города)-1))))</f>
        <v>0</v>
      </c>
    </row>
    <row r="38" spans="1:10" ht="30">
      <c r="A38" s="17"/>
      <c r="B38" s="5"/>
      <c r="C38" s="17" t="s">
        <v>225</v>
      </c>
      <c r="D38" s="17">
        <v>1</v>
      </c>
      <c r="E38" s="17" t="s">
        <v>140</v>
      </c>
      <c r="F38" s="18"/>
      <c r="G38" s="19"/>
      <c r="I38" s="30" t="str">
        <f t="array" ref="I38">IF(F38="","",INDEX(Зоны,MAX(IF(ISNUMBER(SEARCH(города,F38)),ROW(города)-1))))</f>
        <v/>
      </c>
    </row>
    <row r="39" spans="1:10" ht="60">
      <c r="A39" s="17" t="s">
        <v>226</v>
      </c>
      <c r="B39" s="5" t="s">
        <v>134</v>
      </c>
      <c r="C39" s="17" t="s">
        <v>227</v>
      </c>
      <c r="D39" s="17">
        <v>1</v>
      </c>
      <c r="E39" s="17" t="s">
        <v>140</v>
      </c>
      <c r="F39" s="18" t="s">
        <v>228</v>
      </c>
      <c r="G39" s="19" t="s">
        <v>229</v>
      </c>
      <c r="I39" s="30">
        <f t="array" aca="1" ref="I39" ca="1">IF(F39="","",INDEX(Зоны,MAX(IF(ISNUMBER(SEARCH(города,F39)),ROW(города)-1))))</f>
        <v>0</v>
      </c>
    </row>
    <row r="40" spans="1:10" ht="75">
      <c r="A40" s="23" t="s">
        <v>230</v>
      </c>
      <c r="B40" s="7" t="s">
        <v>134</v>
      </c>
      <c r="C40" s="23" t="s">
        <v>14</v>
      </c>
      <c r="D40" s="23">
        <v>1</v>
      </c>
      <c r="E40" s="23" t="s">
        <v>125</v>
      </c>
      <c r="F40" s="24" t="s">
        <v>258</v>
      </c>
      <c r="G40" s="25" t="s">
        <v>231</v>
      </c>
      <c r="I40" s="30">
        <f t="array" aca="1" ref="I40" ca="1">IF(F40="","",INDEX(Зоны,MAX(IF(ISNUMBER(SEARCH(города,F40)),ROW(города)-1))))</f>
        <v>0</v>
      </c>
    </row>
    <row r="41" spans="1:10" ht="60">
      <c r="A41" s="17" t="s">
        <v>232</v>
      </c>
      <c r="B41" s="5" t="s">
        <v>134</v>
      </c>
      <c r="C41" s="17" t="s">
        <v>17</v>
      </c>
      <c r="D41" s="17">
        <v>1</v>
      </c>
      <c r="E41" s="17" t="s">
        <v>140</v>
      </c>
      <c r="F41" s="18" t="s">
        <v>255</v>
      </c>
      <c r="G41" s="19" t="s">
        <v>233</v>
      </c>
      <c r="I41" s="39">
        <f t="array" aca="1" ref="I41" ca="1">IF(F41="","",INDEX(Зоны,MAX(IF(ISNUMBER(SEARCH(города,F41)),ROW(города)-1))))</f>
        <v>0</v>
      </c>
      <c r="J41" s="45" t="s">
        <v>254</v>
      </c>
    </row>
    <row r="42" spans="1:10" ht="15.75" customHeight="1">
      <c r="A42" s="23" t="s">
        <v>234</v>
      </c>
      <c r="B42" s="7" t="s">
        <v>134</v>
      </c>
      <c r="C42" s="23" t="s">
        <v>8</v>
      </c>
      <c r="D42" s="23">
        <v>1</v>
      </c>
      <c r="E42" s="23" t="s">
        <v>125</v>
      </c>
      <c r="F42" s="24" t="s">
        <v>235</v>
      </c>
      <c r="G42" s="25" t="s">
        <v>236</v>
      </c>
      <c r="I42" s="30">
        <f t="array" aca="1" ref="I42" ca="1">IF(F42="","",INDEX(Зоны,MAX(IF(ISNUMBER(SEARCH(города,F42)),ROW(города)-1))))</f>
        <v>0</v>
      </c>
    </row>
    <row r="43" spans="1:10" ht="60">
      <c r="A43" s="23" t="s">
        <v>237</v>
      </c>
      <c r="B43" s="7" t="s">
        <v>134</v>
      </c>
      <c r="C43" s="23" t="s">
        <v>238</v>
      </c>
      <c r="D43" s="23">
        <v>1</v>
      </c>
      <c r="E43" s="23" t="s">
        <v>125</v>
      </c>
      <c r="F43" s="24" t="s">
        <v>256</v>
      </c>
      <c r="G43" s="25" t="s">
        <v>239</v>
      </c>
      <c r="I43" s="39">
        <f t="array" aca="1" ref="I43" ca="1">IF(F43="","",INDEX(Зоны,MAX(IF(ISNUMBER(SEARCH(города,F43)),ROW(города)-1))))</f>
        <v>0</v>
      </c>
      <c r="J43" s="40" t="s">
        <v>257</v>
      </c>
    </row>
    <row r="44" spans="1:10" ht="90">
      <c r="A44" s="23" t="s">
        <v>240</v>
      </c>
      <c r="B44" s="7" t="s">
        <v>134</v>
      </c>
      <c r="C44" s="23" t="s">
        <v>241</v>
      </c>
      <c r="D44" s="23">
        <v>1</v>
      </c>
      <c r="E44" s="23" t="s">
        <v>125</v>
      </c>
      <c r="F44" s="24" t="s">
        <v>242</v>
      </c>
      <c r="G44" s="25" t="s">
        <v>243</v>
      </c>
      <c r="I44" s="30">
        <f t="array" aca="1" ref="I44" ca="1">IF(F44="","",INDEX(Зоны,MAX(IF(ISNUMBER(SEARCH(города,F44)),ROW(города)-1))))</f>
        <v>0</v>
      </c>
    </row>
    <row r="45" spans="1:10" ht="30">
      <c r="A45" s="23"/>
      <c r="B45" s="7"/>
      <c r="C45" s="23" t="s">
        <v>244</v>
      </c>
      <c r="D45" s="23">
        <v>1</v>
      </c>
      <c r="E45" s="23" t="s">
        <v>125</v>
      </c>
      <c r="F45" s="24"/>
      <c r="G45" s="25"/>
      <c r="I45" s="30" t="str">
        <f t="array" ref="I45">IF(F45="","",INDEX(Зоны,MAX(IF(ISNUMBER(SEARCH(города,F45)),ROW(города)-1))))</f>
        <v/>
      </c>
    </row>
    <row r="46" spans="1:10" ht="30">
      <c r="A46" s="23"/>
      <c r="B46" s="7"/>
      <c r="C46" s="23" t="s">
        <v>245</v>
      </c>
      <c r="D46" s="23">
        <v>1</v>
      </c>
      <c r="E46" s="23" t="s">
        <v>125</v>
      </c>
      <c r="F46" s="24"/>
      <c r="G46" s="25"/>
      <c r="I46" s="30" t="str">
        <f t="array" ref="I46">IF(F46="","",INDEX(Зоны,MAX(IF(ISNUMBER(SEARCH(города,F46)),ROW(города)-1))))</f>
        <v/>
      </c>
    </row>
    <row r="47" spans="1:10" ht="75">
      <c r="A47" s="23" t="s">
        <v>246</v>
      </c>
      <c r="B47" s="7" t="s">
        <v>134</v>
      </c>
      <c r="C47" s="23" t="s">
        <v>247</v>
      </c>
      <c r="D47" s="23">
        <v>1</v>
      </c>
      <c r="E47" s="23" t="s">
        <v>125</v>
      </c>
      <c r="F47" s="24" t="s">
        <v>248</v>
      </c>
      <c r="G47" s="25" t="s">
        <v>249</v>
      </c>
      <c r="I47" s="30">
        <f t="array" aca="1" ref="I47" ca="1">IF(F47="","",INDEX(Зоны,MAX(IF(ISNUMBER(SEARCH(города,F47)),ROW(города)-1))))</f>
        <v>0</v>
      </c>
    </row>
    <row r="48" spans="1:10">
      <c r="A48" s="23"/>
      <c r="B48" s="7"/>
      <c r="C48" s="23" t="s">
        <v>20</v>
      </c>
      <c r="D48" s="23">
        <v>1</v>
      </c>
      <c r="E48" s="23" t="s">
        <v>125</v>
      </c>
      <c r="F48" s="24"/>
      <c r="G48" s="25"/>
      <c r="I48" s="30" t="str">
        <f t="array" ref="I48">IF(F48="","",INDEX(Зоны,MAX(IF(ISNUMBER(SEARCH(города,F48)),ROW(города)-1))))</f>
        <v/>
      </c>
    </row>
    <row r="49" spans="1:9">
      <c r="A49" s="17"/>
      <c r="B49" s="5"/>
      <c r="C49" s="17" t="s">
        <v>250</v>
      </c>
      <c r="D49" s="17">
        <v>1</v>
      </c>
      <c r="E49" s="17" t="s">
        <v>140</v>
      </c>
      <c r="F49" s="18"/>
      <c r="G49" s="19"/>
      <c r="I49" s="30" t="str">
        <f t="array" ref="I49">IF(F49="","",INDEX(Зоны,MAX(IF(ISNUMBER(SEARCH(города,F49)),ROW(города)-1))))</f>
        <v/>
      </c>
    </row>
    <row r="50" spans="1:9" ht="75">
      <c r="A50" s="23" t="s">
        <v>251</v>
      </c>
      <c r="B50" s="7" t="s">
        <v>134</v>
      </c>
      <c r="C50" s="23" t="s">
        <v>199</v>
      </c>
      <c r="D50" s="23">
        <v>1</v>
      </c>
      <c r="E50" s="23" t="s">
        <v>125</v>
      </c>
      <c r="F50" s="24" t="s">
        <v>252</v>
      </c>
      <c r="G50" s="25" t="s">
        <v>253</v>
      </c>
      <c r="I50" s="30">
        <f t="array" aca="1" ref="I50" ca="1">IF(F50="","",INDEX(Зоны,MAX(IF(ISNUMBER(SEARCH(города,F50)),ROW(города)-1))))</f>
        <v>0</v>
      </c>
    </row>
    <row r="61" spans="1:9" ht="15.75" customHeight="1"/>
  </sheetData>
  <mergeCells count="2">
    <mergeCell ref="A1:G1"/>
    <mergeCell ref="C2:F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B98"/>
  <sheetViews>
    <sheetView topLeftCell="A2" workbookViewId="0">
      <selection activeCell="A26" sqref="A26:XFD26"/>
    </sheetView>
  </sheetViews>
  <sheetFormatPr defaultRowHeight="15"/>
  <cols>
    <col min="1" max="1" width="25.140625" bestFit="1" customWidth="1"/>
    <col min="2" max="2" width="9.140625" style="38"/>
  </cols>
  <sheetData>
    <row r="1" spans="1:2" ht="21">
      <c r="A1" s="29" t="s">
        <v>10</v>
      </c>
      <c r="B1" s="37" t="s">
        <v>11</v>
      </c>
    </row>
    <row r="2" spans="1:2">
      <c r="A2" s="36" t="s">
        <v>22</v>
      </c>
      <c r="B2" s="38">
        <v>0</v>
      </c>
    </row>
    <row r="3" spans="1:2">
      <c r="A3" s="31" t="s">
        <v>89</v>
      </c>
      <c r="B3" s="38">
        <v>1</v>
      </c>
    </row>
    <row r="4" spans="1:2">
      <c r="A4" s="31" t="s">
        <v>90</v>
      </c>
      <c r="B4" s="38">
        <v>1</v>
      </c>
    </row>
    <row r="5" spans="1:2">
      <c r="A5" s="31" t="s">
        <v>91</v>
      </c>
      <c r="B5" s="38">
        <v>1</v>
      </c>
    </row>
    <row r="6" spans="1:2">
      <c r="A6" s="31" t="s">
        <v>92</v>
      </c>
      <c r="B6" s="38">
        <v>1</v>
      </c>
    </row>
    <row r="7" spans="1:2">
      <c r="A7" s="31" t="s">
        <v>93</v>
      </c>
      <c r="B7" s="38">
        <v>1</v>
      </c>
    </row>
    <row r="8" spans="1:2">
      <c r="A8" s="31" t="s">
        <v>94</v>
      </c>
      <c r="B8" s="38">
        <v>1</v>
      </c>
    </row>
    <row r="9" spans="1:2">
      <c r="A9" s="31" t="s">
        <v>95</v>
      </c>
      <c r="B9" s="38">
        <v>1</v>
      </c>
    </row>
    <row r="10" spans="1:2">
      <c r="A10" s="31" t="s">
        <v>96</v>
      </c>
      <c r="B10" s="38">
        <v>1</v>
      </c>
    </row>
    <row r="11" spans="1:2">
      <c r="A11" s="31" t="s">
        <v>97</v>
      </c>
      <c r="B11" s="38">
        <v>1</v>
      </c>
    </row>
    <row r="12" spans="1:2">
      <c r="A12" s="32" t="s">
        <v>23</v>
      </c>
      <c r="B12" s="38">
        <v>1</v>
      </c>
    </row>
    <row r="13" spans="1:2">
      <c r="A13" s="31" t="s">
        <v>24</v>
      </c>
      <c r="B13" s="38">
        <v>1</v>
      </c>
    </row>
    <row r="14" spans="1:2">
      <c r="A14" s="33" t="s">
        <v>25</v>
      </c>
      <c r="B14" s="38">
        <v>1</v>
      </c>
    </row>
    <row r="15" spans="1:2">
      <c r="A15" s="31" t="s">
        <v>26</v>
      </c>
      <c r="B15" s="38">
        <v>1</v>
      </c>
    </row>
    <row r="16" spans="1:2">
      <c r="A16" s="31" t="s">
        <v>27</v>
      </c>
      <c r="B16" s="38">
        <v>1</v>
      </c>
    </row>
    <row r="17" spans="1:2">
      <c r="A17" s="34" t="s">
        <v>98</v>
      </c>
      <c r="B17" s="38">
        <v>2</v>
      </c>
    </row>
    <row r="18" spans="1:2">
      <c r="A18" s="35" t="s">
        <v>99</v>
      </c>
      <c r="B18" s="38">
        <v>2</v>
      </c>
    </row>
    <row r="19" spans="1:2">
      <c r="A19" s="35" t="s">
        <v>100</v>
      </c>
      <c r="B19" s="38">
        <v>2</v>
      </c>
    </row>
    <row r="20" spans="1:2">
      <c r="A20" s="35" t="s">
        <v>101</v>
      </c>
      <c r="B20" s="38">
        <v>2</v>
      </c>
    </row>
    <row r="21" spans="1:2">
      <c r="A21" s="35" t="s">
        <v>102</v>
      </c>
      <c r="B21" s="38">
        <v>2</v>
      </c>
    </row>
    <row r="22" spans="1:2">
      <c r="A22" s="35" t="s">
        <v>103</v>
      </c>
      <c r="B22" s="38">
        <v>2</v>
      </c>
    </row>
    <row r="23" spans="1:2">
      <c r="A23" s="35" t="s">
        <v>104</v>
      </c>
      <c r="B23" s="38">
        <v>2</v>
      </c>
    </row>
    <row r="24" spans="1:2">
      <c r="A24" s="35" t="s">
        <v>105</v>
      </c>
      <c r="B24" s="38">
        <v>2</v>
      </c>
    </row>
    <row r="25" spans="1:2">
      <c r="A25" s="31" t="s">
        <v>106</v>
      </c>
      <c r="B25" s="38">
        <v>2</v>
      </c>
    </row>
    <row r="26" spans="1:2">
      <c r="A26" s="35" t="s">
        <v>28</v>
      </c>
      <c r="B26" s="38">
        <v>2</v>
      </c>
    </row>
    <row r="27" spans="1:2">
      <c r="A27" s="35" t="s">
        <v>29</v>
      </c>
      <c r="B27" s="38">
        <v>2</v>
      </c>
    </row>
    <row r="28" spans="1:2">
      <c r="A28" s="34" t="s">
        <v>30</v>
      </c>
      <c r="B28" s="38">
        <v>2</v>
      </c>
    </row>
    <row r="29" spans="1:2">
      <c r="A29" s="35" t="s">
        <v>31</v>
      </c>
      <c r="B29" s="38">
        <v>2</v>
      </c>
    </row>
    <row r="30" spans="1:2">
      <c r="A30" s="34" t="s">
        <v>32</v>
      </c>
      <c r="B30" s="38">
        <v>2</v>
      </c>
    </row>
    <row r="31" spans="1:2">
      <c r="A31" s="35" t="s">
        <v>33</v>
      </c>
      <c r="B31" s="38">
        <v>2</v>
      </c>
    </row>
    <row r="32" spans="1:2">
      <c r="A32" s="35" t="s">
        <v>34</v>
      </c>
      <c r="B32" s="38">
        <v>2</v>
      </c>
    </row>
    <row r="33" spans="1:2">
      <c r="A33" s="31" t="s">
        <v>107</v>
      </c>
      <c r="B33" s="38">
        <v>3</v>
      </c>
    </row>
    <row r="34" spans="1:2">
      <c r="A34" s="31" t="s">
        <v>108</v>
      </c>
      <c r="B34" s="38">
        <v>3</v>
      </c>
    </row>
    <row r="35" spans="1:2">
      <c r="A35" s="31" t="s">
        <v>109</v>
      </c>
      <c r="B35" s="38">
        <v>3</v>
      </c>
    </row>
    <row r="36" spans="1:2">
      <c r="A36" s="31" t="s">
        <v>110</v>
      </c>
      <c r="B36" s="38">
        <v>3</v>
      </c>
    </row>
    <row r="37" spans="1:2">
      <c r="A37" s="31" t="s">
        <v>111</v>
      </c>
      <c r="B37" s="38">
        <v>3</v>
      </c>
    </row>
    <row r="38" spans="1:2">
      <c r="A38" s="31" t="s">
        <v>112</v>
      </c>
      <c r="B38" s="38">
        <v>3</v>
      </c>
    </row>
    <row r="39" spans="1:2">
      <c r="A39" s="31" t="s">
        <v>113</v>
      </c>
      <c r="B39" s="38">
        <v>3</v>
      </c>
    </row>
    <row r="40" spans="1:2">
      <c r="A40" s="31" t="s">
        <v>114</v>
      </c>
      <c r="B40" s="38">
        <v>3</v>
      </c>
    </row>
    <row r="41" spans="1:2">
      <c r="A41" s="31" t="s">
        <v>115</v>
      </c>
      <c r="B41" s="38">
        <v>3</v>
      </c>
    </row>
    <row r="42" spans="1:2">
      <c r="A42" s="31" t="s">
        <v>35</v>
      </c>
      <c r="B42" s="38">
        <v>3</v>
      </c>
    </row>
    <row r="43" spans="1:2">
      <c r="A43" s="31" t="s">
        <v>36</v>
      </c>
      <c r="B43" s="38">
        <v>3</v>
      </c>
    </row>
    <row r="44" spans="1:2">
      <c r="A44" s="31" t="s">
        <v>37</v>
      </c>
      <c r="B44" s="38">
        <v>3</v>
      </c>
    </row>
    <row r="45" spans="1:2">
      <c r="A45" s="31" t="s">
        <v>38</v>
      </c>
      <c r="B45" s="38">
        <v>3</v>
      </c>
    </row>
    <row r="46" spans="1:2">
      <c r="A46" s="31" t="s">
        <v>39</v>
      </c>
      <c r="B46" s="38">
        <v>3</v>
      </c>
    </row>
    <row r="47" spans="1:2">
      <c r="A47" s="31" t="s">
        <v>40</v>
      </c>
      <c r="B47" s="38">
        <v>3</v>
      </c>
    </row>
    <row r="48" spans="1:2">
      <c r="A48" s="31" t="s">
        <v>41</v>
      </c>
      <c r="B48" s="38">
        <v>3</v>
      </c>
    </row>
    <row r="49" spans="1:2">
      <c r="A49" s="31" t="s">
        <v>42</v>
      </c>
      <c r="B49" s="38">
        <v>3</v>
      </c>
    </row>
    <row r="50" spans="1:2">
      <c r="A50" s="31" t="s">
        <v>43</v>
      </c>
      <c r="B50" s="38">
        <v>3</v>
      </c>
    </row>
    <row r="51" spans="1:2">
      <c r="A51" s="31" t="s">
        <v>44</v>
      </c>
      <c r="B51" s="38">
        <v>3</v>
      </c>
    </row>
    <row r="52" spans="1:2">
      <c r="A52" s="31" t="s">
        <v>45</v>
      </c>
      <c r="B52" s="38">
        <v>3</v>
      </c>
    </row>
    <row r="53" spans="1:2">
      <c r="A53" s="35" t="s">
        <v>46</v>
      </c>
      <c r="B53" s="38">
        <v>3</v>
      </c>
    </row>
    <row r="54" spans="1:2">
      <c r="A54" s="31" t="s">
        <v>47</v>
      </c>
      <c r="B54" s="38">
        <v>3</v>
      </c>
    </row>
    <row r="55" spans="1:2">
      <c r="A55" s="31" t="s">
        <v>32</v>
      </c>
      <c r="B55" s="38">
        <v>3</v>
      </c>
    </row>
    <row r="56" spans="1:2">
      <c r="A56" s="31" t="s">
        <v>48</v>
      </c>
      <c r="B56" s="38">
        <v>3</v>
      </c>
    </row>
    <row r="57" spans="1:2">
      <c r="A57" s="31" t="s">
        <v>30</v>
      </c>
      <c r="B57" s="38">
        <v>3</v>
      </c>
    </row>
    <row r="58" spans="1:2">
      <c r="A58" s="31" t="s">
        <v>49</v>
      </c>
      <c r="B58" s="38">
        <v>3</v>
      </c>
    </row>
    <row r="59" spans="1:2">
      <c r="A59" s="31" t="s">
        <v>50</v>
      </c>
      <c r="B59" s="38">
        <v>3</v>
      </c>
    </row>
    <row r="60" spans="1:2">
      <c r="A60" s="35" t="s">
        <v>51</v>
      </c>
      <c r="B60" s="38">
        <v>3</v>
      </c>
    </row>
    <row r="61" spans="1:2">
      <c r="A61" s="31" t="s">
        <v>52</v>
      </c>
      <c r="B61" s="38">
        <v>3</v>
      </c>
    </row>
    <row r="62" spans="1:2">
      <c r="A62" s="31" t="s">
        <v>53</v>
      </c>
      <c r="B62" s="38">
        <v>3</v>
      </c>
    </row>
    <row r="63" spans="1:2">
      <c r="A63" s="31" t="s">
        <v>54</v>
      </c>
      <c r="B63" s="38" t="s">
        <v>116</v>
      </c>
    </row>
    <row r="64" spans="1:2">
      <c r="A64" s="31" t="s">
        <v>55</v>
      </c>
      <c r="B64" s="38" t="s">
        <v>116</v>
      </c>
    </row>
    <row r="65" spans="1:2">
      <c r="A65" s="31" t="s">
        <v>56</v>
      </c>
      <c r="B65" s="38" t="s">
        <v>116</v>
      </c>
    </row>
    <row r="66" spans="1:2">
      <c r="A66" s="31" t="s">
        <v>57</v>
      </c>
      <c r="B66" s="38" t="s">
        <v>116</v>
      </c>
    </row>
    <row r="67" spans="1:2">
      <c r="A67" s="31" t="s">
        <v>58</v>
      </c>
      <c r="B67" s="38" t="s">
        <v>116</v>
      </c>
    </row>
    <row r="68" spans="1:2">
      <c r="A68" s="31" t="s">
        <v>59</v>
      </c>
      <c r="B68" s="38" t="s">
        <v>116</v>
      </c>
    </row>
    <row r="69" spans="1:2">
      <c r="A69" s="31" t="s">
        <v>60</v>
      </c>
      <c r="B69" s="38" t="s">
        <v>116</v>
      </c>
    </row>
    <row r="70" spans="1:2">
      <c r="A70" s="31" t="s">
        <v>48</v>
      </c>
      <c r="B70" s="38" t="s">
        <v>116</v>
      </c>
    </row>
    <row r="71" spans="1:2">
      <c r="A71" s="31" t="s">
        <v>61</v>
      </c>
      <c r="B71" s="38" t="s">
        <v>116</v>
      </c>
    </row>
    <row r="72" spans="1:2">
      <c r="A72" s="31" t="s">
        <v>62</v>
      </c>
      <c r="B72" s="38" t="s">
        <v>116</v>
      </c>
    </row>
    <row r="73" spans="1:2">
      <c r="A73" s="31" t="s">
        <v>63</v>
      </c>
      <c r="B73" s="38" t="s">
        <v>116</v>
      </c>
    </row>
    <row r="74" spans="1:2">
      <c r="A74" s="31" t="s">
        <v>64</v>
      </c>
      <c r="B74" s="38" t="s">
        <v>117</v>
      </c>
    </row>
    <row r="75" spans="1:2">
      <c r="A75" s="31" t="s">
        <v>65</v>
      </c>
      <c r="B75" s="38" t="s">
        <v>117</v>
      </c>
    </row>
    <row r="76" spans="1:2">
      <c r="A76" s="31" t="s">
        <v>66</v>
      </c>
      <c r="B76" s="38" t="s">
        <v>117</v>
      </c>
    </row>
    <row r="77" spans="1:2">
      <c r="A77" s="31" t="s">
        <v>67</v>
      </c>
      <c r="B77" s="38" t="s">
        <v>117</v>
      </c>
    </row>
    <row r="78" spans="1:2">
      <c r="A78" s="31" t="s">
        <v>68</v>
      </c>
      <c r="B78" s="38" t="s">
        <v>117</v>
      </c>
    </row>
    <row r="79" spans="1:2">
      <c r="A79" s="31" t="s">
        <v>69</v>
      </c>
      <c r="B79" s="38" t="s">
        <v>117</v>
      </c>
    </row>
    <row r="80" spans="1:2">
      <c r="A80" s="31" t="s">
        <v>70</v>
      </c>
      <c r="B80" s="38" t="s">
        <v>117</v>
      </c>
    </row>
    <row r="81" spans="1:2">
      <c r="A81" s="31" t="s">
        <v>71</v>
      </c>
      <c r="B81" s="38" t="s">
        <v>117</v>
      </c>
    </row>
    <row r="82" spans="1:2">
      <c r="A82" s="31" t="s">
        <v>72</v>
      </c>
      <c r="B82" s="38" t="s">
        <v>118</v>
      </c>
    </row>
    <row r="83" spans="1:2">
      <c r="A83" s="31" t="s">
        <v>73</v>
      </c>
      <c r="B83" s="38" t="s">
        <v>118</v>
      </c>
    </row>
    <row r="84" spans="1:2">
      <c r="A84" s="31" t="s">
        <v>74</v>
      </c>
      <c r="B84" s="38" t="s">
        <v>118</v>
      </c>
    </row>
    <row r="85" spans="1:2">
      <c r="A85" s="31" t="s">
        <v>75</v>
      </c>
      <c r="B85" s="38" t="s">
        <v>118</v>
      </c>
    </row>
    <row r="86" spans="1:2">
      <c r="A86" s="31" t="s">
        <v>76</v>
      </c>
      <c r="B86" s="38" t="s">
        <v>119</v>
      </c>
    </row>
    <row r="87" spans="1:2">
      <c r="A87" s="31" t="s">
        <v>77</v>
      </c>
      <c r="B87" s="38" t="s">
        <v>119</v>
      </c>
    </row>
    <row r="88" spans="1:2">
      <c r="A88" s="31" t="s">
        <v>78</v>
      </c>
      <c r="B88" s="38" t="s">
        <v>119</v>
      </c>
    </row>
    <row r="89" spans="1:2">
      <c r="A89" s="31" t="s">
        <v>79</v>
      </c>
      <c r="B89" s="38" t="s">
        <v>119</v>
      </c>
    </row>
    <row r="90" spans="1:2">
      <c r="A90" s="31" t="s">
        <v>80</v>
      </c>
      <c r="B90" s="38" t="s">
        <v>119</v>
      </c>
    </row>
    <row r="91" spans="1:2">
      <c r="A91" s="31" t="s">
        <v>81</v>
      </c>
      <c r="B91" s="38" t="s">
        <v>120</v>
      </c>
    </row>
    <row r="92" spans="1:2">
      <c r="A92" s="31" t="s">
        <v>82</v>
      </c>
      <c r="B92" s="38" t="s">
        <v>120</v>
      </c>
    </row>
    <row r="93" spans="1:2">
      <c r="A93" s="31" t="s">
        <v>83</v>
      </c>
      <c r="B93" s="38" t="s">
        <v>120</v>
      </c>
    </row>
    <row r="94" spans="1:2">
      <c r="A94" s="31" t="s">
        <v>84</v>
      </c>
      <c r="B94" s="38" t="s">
        <v>120</v>
      </c>
    </row>
    <row r="95" spans="1:2">
      <c r="A95" s="31" t="s">
        <v>85</v>
      </c>
      <c r="B95" s="38" t="s">
        <v>121</v>
      </c>
    </row>
    <row r="96" spans="1:2">
      <c r="A96" s="31" t="s">
        <v>86</v>
      </c>
      <c r="B96" s="38" t="s">
        <v>121</v>
      </c>
    </row>
    <row r="97" spans="1:2">
      <c r="A97" s="31" t="s">
        <v>87</v>
      </c>
      <c r="B97" s="38" t="s">
        <v>121</v>
      </c>
    </row>
    <row r="98" spans="1:2">
      <c r="A98" s="31" t="s">
        <v>88</v>
      </c>
      <c r="B98" s="38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5:I5"/>
  <sheetViews>
    <sheetView workbookViewId="0">
      <selection activeCell="I5" sqref="I5"/>
    </sheetView>
  </sheetViews>
  <sheetFormatPr defaultRowHeight="15"/>
  <sheetData>
    <row r="5" spans="6:9">
      <c r="F5" t="s">
        <v>16</v>
      </c>
      <c r="I5" s="30">
        <f t="array" aca="1" ref="I5" ca="1">IF(F5="","",INDEX(Зоны,MAX(IF(ISNUMBER(SEARCH(города,F5)),ROW(города)-1))))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Доставка</vt:lpstr>
      <vt:lpstr>Зоны</vt:lpstr>
      <vt:lpstr>Эталон</vt:lpstr>
    </vt:vector>
  </TitlesOfParts>
  <Company>MVIDEO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DNA7 X86</cp:lastModifiedBy>
  <dcterms:created xsi:type="dcterms:W3CDTF">2013-10-02T06:16:13Z</dcterms:created>
  <dcterms:modified xsi:type="dcterms:W3CDTF">2013-10-04T07:49:42Z</dcterms:modified>
</cp:coreProperties>
</file>