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45" windowWidth="18060" windowHeight="8070"/>
  </bookViews>
  <sheets>
    <sheet name="Доставка" sheetId="1" r:id="rId1"/>
    <sheet name="Лист2" sheetId="2" r:id="rId2"/>
    <sheet name="Лист3" sheetId="3" r:id="rId3"/>
    <sheet name="Зоны" sheetId="4" r:id="rId4"/>
  </sheets>
  <calcPr calcId="145621"/>
</workbook>
</file>

<file path=xl/calcChain.xml><?xml version="1.0" encoding="utf-8"?>
<calcChain xmlns="http://schemas.openxmlformats.org/spreadsheetml/2006/main">
  <c r="I6" i="1" l="1" a="1"/>
  <c r="I6" i="1" s="1"/>
  <c r="I7" i="1" a="1"/>
  <c r="I7" i="1" s="1"/>
  <c r="I8" i="1" a="1"/>
  <c r="I8" i="1" s="1"/>
  <c r="I9" i="1" a="1"/>
  <c r="I9" i="1" s="1"/>
  <c r="I10" i="1" a="1"/>
  <c r="I10" i="1" s="1"/>
  <c r="I11" i="1" a="1"/>
  <c r="I11" i="1" s="1"/>
  <c r="I12" i="1" a="1"/>
  <c r="I12" i="1" s="1"/>
  <c r="I13" i="1" a="1"/>
  <c r="I13" i="1" s="1"/>
  <c r="I14" i="1" a="1"/>
  <c r="I14" i="1" s="1"/>
  <c r="I15" i="1" a="1"/>
  <c r="I15" i="1" s="1"/>
  <c r="I16" i="1" a="1"/>
  <c r="I16" i="1" s="1"/>
  <c r="I17" i="1" a="1"/>
  <c r="I17" i="1" s="1"/>
  <c r="I18" i="1" a="1"/>
  <c r="I18" i="1" s="1"/>
  <c r="I19" i="1" a="1"/>
  <c r="I19" i="1" s="1"/>
  <c r="I20" i="1" a="1"/>
  <c r="I20" i="1" s="1"/>
  <c r="I21" i="1" a="1"/>
  <c r="I21" i="1" s="1"/>
  <c r="I22" i="1" a="1"/>
  <c r="I22" i="1" s="1"/>
  <c r="I23" i="1" a="1"/>
  <c r="I23" i="1" s="1"/>
  <c r="I24" i="1" a="1"/>
  <c r="I24" i="1" s="1"/>
  <c r="I25" i="1" a="1"/>
  <c r="I25" i="1" s="1"/>
  <c r="I26" i="1" a="1"/>
  <c r="I26" i="1" s="1"/>
  <c r="I27" i="1" a="1"/>
  <c r="I27" i="1" s="1"/>
  <c r="I28" i="1" a="1"/>
  <c r="I28" i="1" s="1"/>
  <c r="I29" i="1" a="1"/>
  <c r="I29" i="1" s="1"/>
  <c r="I30" i="1" a="1"/>
  <c r="I30" i="1" s="1"/>
  <c r="I31" i="1" a="1"/>
  <c r="I31" i="1" s="1"/>
  <c r="I32" i="1" a="1"/>
  <c r="I32" i="1" s="1"/>
  <c r="I33" i="1" a="1"/>
  <c r="I33" i="1" s="1"/>
  <c r="I34" i="1" a="1"/>
  <c r="I34" i="1" s="1"/>
  <c r="I35" i="1" a="1"/>
  <c r="I35" i="1" s="1"/>
  <c r="I36" i="1" a="1"/>
  <c r="I36" i="1" s="1"/>
  <c r="I37" i="1" a="1"/>
  <c r="I37" i="1" s="1"/>
  <c r="I38" i="1" a="1"/>
  <c r="I38" i="1" s="1"/>
  <c r="I39" i="1" a="1"/>
  <c r="I39" i="1" s="1"/>
  <c r="I40" i="1" a="1"/>
  <c r="I40" i="1" s="1"/>
  <c r="I41" i="1" a="1"/>
  <c r="I41" i="1" s="1"/>
  <c r="I42" i="1" a="1"/>
  <c r="I42" i="1" s="1"/>
  <c r="I43" i="1" a="1"/>
  <c r="I43" i="1" s="1"/>
  <c r="I44" i="1" a="1"/>
  <c r="I44" i="1" s="1"/>
  <c r="I45" i="1" a="1"/>
  <c r="I45" i="1" s="1"/>
  <c r="I46" i="1" a="1"/>
  <c r="I46" i="1" s="1"/>
  <c r="I47" i="1" a="1"/>
  <c r="I47" i="1" s="1"/>
  <c r="I48" i="1" a="1"/>
  <c r="I48" i="1" s="1"/>
  <c r="I49" i="1" a="1"/>
  <c r="I49" i="1" s="1"/>
  <c r="I50" i="1" a="1"/>
  <c r="I50" i="1" s="1"/>
  <c r="I51" i="1" a="1"/>
  <c r="I51" i="1" s="1"/>
  <c r="I52" i="1" a="1"/>
  <c r="I52" i="1" s="1"/>
  <c r="I53" i="1" a="1"/>
  <c r="I53" i="1" s="1"/>
  <c r="I54" i="1" a="1"/>
  <c r="I54" i="1" s="1"/>
  <c r="I55" i="1" a="1"/>
  <c r="I55" i="1" s="1"/>
  <c r="I56" i="1" a="1"/>
  <c r="I56" i="1" s="1"/>
  <c r="I57" i="1" a="1"/>
  <c r="I57" i="1" s="1"/>
  <c r="I58" i="1" a="1"/>
  <c r="I58" i="1" s="1"/>
  <c r="I59" i="1" a="1"/>
  <c r="I59" i="1" s="1"/>
  <c r="I60" i="1" a="1"/>
  <c r="I60" i="1" s="1"/>
  <c r="I61" i="1" a="1"/>
  <c r="I61" i="1" s="1"/>
  <c r="I62" i="1" a="1"/>
  <c r="I62" i="1" s="1"/>
  <c r="I63" i="1" a="1"/>
  <c r="I63" i="1" s="1"/>
  <c r="I64" i="1" a="1"/>
  <c r="I64" i="1" s="1"/>
  <c r="I65" i="1" a="1"/>
  <c r="I65" i="1" s="1"/>
  <c r="I5" i="1" a="1"/>
  <c r="I5" i="1" s="1"/>
</calcChain>
</file>

<file path=xl/sharedStrings.xml><?xml version="1.0" encoding="utf-8"?>
<sst xmlns="http://schemas.openxmlformats.org/spreadsheetml/2006/main" count="300" uniqueCount="207">
  <si>
    <t>МАРШРУТ ВОДИТЕЛЯ - ЭКСПЕДИТОРА</t>
  </si>
  <si>
    <t>No</t>
  </si>
  <si>
    <t>дата</t>
  </si>
  <si>
    <t>Наименование</t>
  </si>
  <si>
    <t>Кол</t>
  </si>
  <si>
    <t>Из</t>
  </si>
  <si>
    <t>Адрес</t>
  </si>
  <si>
    <t>ФИО, телефон</t>
  </si>
  <si>
    <t>299_12</t>
  </si>
  <si>
    <t>01.10.2013</t>
  </si>
  <si>
    <t>TV Akai LEA-19 A08G</t>
  </si>
  <si>
    <t>S299</t>
  </si>
  <si>
    <t>СОЧИ ул. Трунова д.5 кв.35 прим.чек №199 от 1.10.13</t>
  </si>
  <si>
    <t>Чувикова Наталья Анатольевна (918)3043073 (918)30430 (918)2048192</t>
  </si>
  <si>
    <t>МФУ HP Advantage 5525 e-AiO</t>
  </si>
  <si>
    <t>299_13</t>
  </si>
  <si>
    <t>WM Indesit WIUN 102 (CSI)</t>
  </si>
  <si>
    <t>СОЧИ ул. Чебрикова д.7 корп.а этаж 2 кв.34 прим.Чек № 198 от 01,10,2013</t>
  </si>
  <si>
    <t>Кожушко Светлана Александровна (8622)615538  (918)9030005</t>
  </si>
  <si>
    <t>299_17</t>
  </si>
  <si>
    <t>ЭП Brandt KV2428BMV</t>
  </si>
  <si>
    <t>C438</t>
  </si>
  <si>
    <t>СОЧИ ул. Лысая гора д.6 корп.2 этаж 2 прим.чек № 324 от 01,10,2013</t>
  </si>
  <si>
    <t>Фуртина Людмила Анатольевна   (962)8817428</t>
  </si>
  <si>
    <t>299_18</t>
  </si>
  <si>
    <t>RF Indesit MB 16 R</t>
  </si>
  <si>
    <t>СОЧИ ул. Вишневая д.4 этаж 5 кв.90 прим.чек №356 от 01.10.13</t>
  </si>
  <si>
    <t>Ткаченко Татьяна Анатольевна   (967)3219021</t>
  </si>
  <si>
    <t>WM Samsung WF602U2BKWQ</t>
  </si>
  <si>
    <t>299_19</t>
  </si>
  <si>
    <t>ЭЧ Bosch TWK6801</t>
  </si>
  <si>
    <t>СОЧИ ул. Абрикосовая д.23 корп.а этаж 5 кв.17 прим.чек №350 от 01.10.13</t>
  </si>
  <si>
    <t>Квициния Беслан Константинович   (918)4093563</t>
  </si>
  <si>
    <t>Подвес д/TV Resonans PWH 2</t>
  </si>
  <si>
    <t>3D TV Samsung UE46F8000AT</t>
  </si>
  <si>
    <t>VC Bork V702</t>
  </si>
  <si>
    <t>WM LG F12A8HDS</t>
  </si>
  <si>
    <t>Утюг Tefal GV7340E0</t>
  </si>
  <si>
    <t>Ч/ср. OptimaPlus OP-020</t>
  </si>
  <si>
    <t>Фильтр Indesit C00091281</t>
  </si>
  <si>
    <t>Глад.доска Philips GC260/05</t>
  </si>
  <si>
    <t>RF LG GA-M589ZEQA</t>
  </si>
  <si>
    <t>299_2</t>
  </si>
  <si>
    <t>30.09.2013</t>
  </si>
  <si>
    <t>RF Pozis МV2441</t>
  </si>
  <si>
    <t>Саламов Магомед Валидович (918)3153548 (918)31535 (988)1620001</t>
  </si>
  <si>
    <t>299_4486</t>
  </si>
  <si>
    <t>СОЧИ ул. Черноморская д.14 прим.Чек № 307 от 30.09.2013г. Позвонить за час</t>
  </si>
  <si>
    <t>299_4488</t>
  </si>
  <si>
    <t>RF AEG S73801CNX0</t>
  </si>
  <si>
    <t>СОЧИ ул. Цюрупы д.8 этаж 1 кв.33 прим.Чек № 431 от 30.09.13</t>
  </si>
  <si>
    <t>Трунова Галина Ивановна   (988)4107555</t>
  </si>
  <si>
    <t>299_6</t>
  </si>
  <si>
    <t>СОЧИ ул. Чайковского д.6 этаж 2 кв.26 прим.чек №132 от 01.10.13</t>
  </si>
  <si>
    <t>Азарова Людмила Ивановна   (962)8827529</t>
  </si>
  <si>
    <t>299_7</t>
  </si>
  <si>
    <t>RF Sharp SJ-SC471VBE</t>
  </si>
  <si>
    <t>S482</t>
  </si>
  <si>
    <t>СОЧИ ул. Макаренко д.8 корп.9 этаж 8 кв.56 прим.чек №136 от 01.10.13</t>
  </si>
  <si>
    <t>Джомиади Харлампий Матвеевич   (918)2053901</t>
  </si>
  <si>
    <t>438_10</t>
  </si>
  <si>
    <t>20.09.2013</t>
  </si>
  <si>
    <t>В/Э/шкаф H-A OL1038 LI RFH</t>
  </si>
  <si>
    <t>СОЧИ ул. Островского д.1 под.2 этаж 5 кв.85 прим.Позвонить за 2 час!! т.ч. 220 от 20.09.</t>
  </si>
  <si>
    <t>Гнездилова Лидия Евгеньевна (918)4096656(988)1434993 (988)1</t>
  </si>
  <si>
    <t>RF Samsung RL55TTE2A</t>
  </si>
  <si>
    <t>В/Г/пан. H-A 7HPKQ644DGH(K)/HA</t>
  </si>
  <si>
    <t>438_33</t>
  </si>
  <si>
    <t>СОЧИ [Мамайка] ул. Анапская д.19\2 этаж 3 прим.Позвонить за 1 час к.ч.№264 от 30.09.13</t>
  </si>
  <si>
    <t>Иджян Артем Ашотович (909)4598464(964)9438781 (964)9</t>
  </si>
  <si>
    <t>438_38</t>
  </si>
  <si>
    <t>3D TV Samsung UE75F8200AT</t>
  </si>
  <si>
    <t>S438</t>
  </si>
  <si>
    <t>СОЧИ [мамайка] ул. плеханова д.15 этаж 2 прим.чек№350 и №341 от 30.09.13г. позвонить за час.//маркарян</t>
  </si>
  <si>
    <t>клевакин виктор дмитреевич (988)1557497</t>
  </si>
  <si>
    <t>Подст. Resonans PS830</t>
  </si>
  <si>
    <t>438_41</t>
  </si>
  <si>
    <t>RF Sharp SJ-SC59PVBE</t>
  </si>
  <si>
    <t>СОЧИ ул. Пластунская д.100 этаж 6 кв.28 прим.(ПОЗВОНИТЬ ЗА 1 ЧАС!!!) к.ч.№335 от 30.09.13 и №87 от 01.10.13</t>
  </si>
  <si>
    <t>Прямоносов Иван Петрович   (918)9105050</t>
  </si>
  <si>
    <t>482_4</t>
  </si>
  <si>
    <t>СОЧИ [Ахун] ул. дорога на Большой Ахун д.14 этаж 2 кв.8 прим.чек №18 от 1.10.13 позвонить за 2 часа!!</t>
  </si>
  <si>
    <t>Кривуца Александр Михайлович (952)8382681(952)8785629 (952)8</t>
  </si>
  <si>
    <t>482_55</t>
  </si>
  <si>
    <t>ГП Hansa FCGW54001017</t>
  </si>
  <si>
    <t>СОЧИ [центр] ул. Тоннельная д.1 под.3 этаж 3 кв.39 прим.Чек№120 от 30.09.2013г. позвонить за час</t>
  </si>
  <si>
    <t>Етумян Татьяна Алексеевна   (918)4048621</t>
  </si>
  <si>
    <t>482_6</t>
  </si>
  <si>
    <t>3D TV Samsung UE55F8000AT</t>
  </si>
  <si>
    <t>Г СОЧИ [-] ул. ул Чехова д.34 этаж 2 кв.23 прим.прзвонить за час чек№28 от 01.10.13</t>
  </si>
  <si>
    <t>Триандафилиди Дионис Михайлович (918)4094928(918)1035777 (918)1</t>
  </si>
  <si>
    <t>482_62</t>
  </si>
  <si>
    <t>Глад.доска Eurogold 20030E</t>
  </si>
  <si>
    <t>СОЧИ [центр] ул. Санаторная д.59 этаж 1 прим.Чек № 186 от 30.09.13 Позвонить за 1 час</t>
  </si>
  <si>
    <t>Болдырев Олег Юрьевич   (928)4475858</t>
  </si>
  <si>
    <t>MW Supra MWS-1806MW</t>
  </si>
  <si>
    <t>Мини-печь Supra MTS-342 Black</t>
  </si>
  <si>
    <t>482_63</t>
  </si>
  <si>
    <t>RF Shivaki SHRF-170DS</t>
  </si>
  <si>
    <t>СОЧИ [Центр] ул. Курортный проспект д.75 корп./1 под.1 этаж 2 кв.23 прим.Чек № 176 от 30,09,2013 года ( позвонить за час )</t>
  </si>
  <si>
    <t>Тедеев Алан Туганович (918)9085040(928)4493692 (928)4</t>
  </si>
  <si>
    <t>482_65</t>
  </si>
  <si>
    <t>RF Haier CFL633CX</t>
  </si>
  <si>
    <t>СОЧИ [Бытха] ул. Возрождения д.19 этаж 3 кв.26 прим.Чек № 288 от 29.09.13 и № 221 от 30.09.13 Позвонить за 1 час Адрес уточнить по телефону</t>
  </si>
  <si>
    <t>Кулькова Марина Олеговна (918)2060622 (918)20606 (918)3032785</t>
  </si>
  <si>
    <t>В/выт. Krona Lily 600 Bl 3P-S</t>
  </si>
  <si>
    <t>В/Э/шкаф E-lux EOB53450AX</t>
  </si>
  <si>
    <t>В/Г/пан. E-lux EGG56342NX</t>
  </si>
  <si>
    <t>482_67</t>
  </si>
  <si>
    <t>RF Samsung RB30FEJNDSA</t>
  </si>
  <si>
    <t>Г СОЧИ [Центр] ул. пр-кт Курортный д.96\6 этаж 1 кв.57 прим.Чек №265 от 30.09.2013 позвонить за 1 час !!!</t>
  </si>
  <si>
    <t>Щадилов Алексей Алексеевич (918)2032268(962)8840069 (962)8</t>
  </si>
  <si>
    <t>482_70</t>
  </si>
  <si>
    <t>DW Bosch SMS40D12RU</t>
  </si>
  <si>
    <t>СОЧИ [центр] ул. Пластунская д.133 этаж 5 кв.93/92 прим.чек № 352 от 30.09.13 позвонить за час!</t>
  </si>
  <si>
    <t>Селиванов Ярослав Владимирович (918)4002112 (918)40021 (918)2000555</t>
  </si>
  <si>
    <t>482_9</t>
  </si>
  <si>
    <t>WM Indesit WISL 103 (CIS)</t>
  </si>
  <si>
    <t>СОЧИ [центр] ул. Общество Амега д.35 прим.чек № 236 от 20.09.13 позвонить за час! ВЫШЕ ЛЕСЕЛИДЗЕ!!!!</t>
  </si>
  <si>
    <t>Гацалюк Валентина Борисовна (918)3013404 (918)30134 (918)9190162</t>
  </si>
  <si>
    <t>города</t>
  </si>
  <si>
    <t>Зоны</t>
  </si>
  <si>
    <t>СОЧИ</t>
  </si>
  <si>
    <t>Сочи</t>
  </si>
  <si>
    <t>Дагомыс</t>
  </si>
  <si>
    <t>Холодный родник</t>
  </si>
  <si>
    <t>Волковка</t>
  </si>
  <si>
    <t>Уч-Дере</t>
  </si>
  <si>
    <t>Нижнее Уч-Дере</t>
  </si>
  <si>
    <t>Верхнее Уч-Дере</t>
  </si>
  <si>
    <t>Мацеста</t>
  </si>
  <si>
    <t>Прогресс</t>
  </si>
  <si>
    <t>Краево-Армянское</t>
  </si>
  <si>
    <t>Верховское</t>
  </si>
  <si>
    <t>Малый Ахун</t>
  </si>
  <si>
    <t>Хоста</t>
  </si>
  <si>
    <t>Каштаны</t>
  </si>
  <si>
    <t>Кудепста</t>
  </si>
  <si>
    <t>Нижнее Лоо</t>
  </si>
  <si>
    <t>Лоо-Центр</t>
  </si>
  <si>
    <t>Горное Лоо</t>
  </si>
  <si>
    <t>Хобза</t>
  </si>
  <si>
    <t>Нижняя Хобза</t>
  </si>
  <si>
    <t>Нижнеармянская Хобза</t>
  </si>
  <si>
    <t>Голубые дали</t>
  </si>
  <si>
    <t>Орел-Изумруд</t>
  </si>
  <si>
    <t>Бестужевское</t>
  </si>
  <si>
    <t>Молдовка</t>
  </si>
  <si>
    <t>Адлер-Центр</t>
  </si>
  <si>
    <t>Вардане</t>
  </si>
  <si>
    <t>Нижняя Беранда</t>
  </si>
  <si>
    <t>Детляжка</t>
  </si>
  <si>
    <t>Якорная Щель</t>
  </si>
  <si>
    <t>Верхнеякорная Щель</t>
  </si>
  <si>
    <t>Головинка</t>
  </si>
  <si>
    <t>Шахе</t>
  </si>
  <si>
    <t>Малый Кичмай</t>
  </si>
  <si>
    <t>Большой Кичмай</t>
  </si>
  <si>
    <t>Блиново</t>
  </si>
  <si>
    <t>Верхнеимеретинская Бухта</t>
  </si>
  <si>
    <t>Нижнеимеретинская Бухта</t>
  </si>
  <si>
    <t>Верхневеселое</t>
  </si>
  <si>
    <t>Веселое</t>
  </si>
  <si>
    <t>Форелевое хозяйство</t>
  </si>
  <si>
    <t>Голицино</t>
  </si>
  <si>
    <t>Глубокая Щель</t>
  </si>
  <si>
    <t>Зубова Щель</t>
  </si>
  <si>
    <t>Чемитоквадже</t>
  </si>
  <si>
    <t>Каткова Щель</t>
  </si>
  <si>
    <t>Волконка</t>
  </si>
  <si>
    <t>Солоники</t>
  </si>
  <si>
    <t>Лазаревское</t>
  </si>
  <si>
    <t>Красная поляна</t>
  </si>
  <si>
    <t>ЭстоСадок</t>
  </si>
  <si>
    <t>RF Vestel MCB 344 VW</t>
  </si>
  <si>
    <t>СОЧИ [Мацеста] ул. Саятнова д.29 прим.чек№ 19 от 30.09.2013 ( прозвонить за час)</t>
  </si>
  <si>
    <t>Сичкарь Кнарик Арсеновна (918)1671158</t>
  </si>
  <si>
    <t>299_4397</t>
  </si>
  <si>
    <t>28.09.2013</t>
  </si>
  <si>
    <t>В/Э/шкаф E-lux EOB3450AOX</t>
  </si>
  <si>
    <t>СОЧИ [Хоста] ул. 50 лет СССР д.29 этаж 4 кв.14 прим.Чек № 494,488 от 28,09,2013</t>
  </si>
  <si>
    <t>Карпович Александ Борисовна   (967)6487049</t>
  </si>
  <si>
    <t>438_1</t>
  </si>
  <si>
    <t>29.09.2013</t>
  </si>
  <si>
    <t>RF H-A EC 2011</t>
  </si>
  <si>
    <t>СОЧИ [Хоста] ул. Краснополянская д.5 под.1 этаж 12 кв.47 прим.Позвонить за 1 час!!!!!  т.ч 56 от 30 сентября</t>
  </si>
  <si>
    <t>Власов Виктор Вячеславович (964)9415240(918)6151669 (918)6</t>
  </si>
  <si>
    <t>438_13</t>
  </si>
  <si>
    <t>3D TV Samsung UE40F6800AB</t>
  </si>
  <si>
    <t>СОЧИ [Адлер] ул. Белорусская д.42 прим.ЧЕК№ 124  от 30,09,2013   позвонить за 1 час!!!/////маркарян</t>
  </si>
  <si>
    <t>Саакян Артур Самвелович (918)2002844 (918)20028 (918)0051000</t>
  </si>
  <si>
    <t>438_6</t>
  </si>
  <si>
    <t>Г СОЧИ [Старая мацеста] ул. Чекменёва д.39а прим.Поз за час</t>
  </si>
  <si>
    <t>Козляева Людмила Михайловна   (918)2025577</t>
  </si>
  <si>
    <t>438_8</t>
  </si>
  <si>
    <t>WM Candy GO4E 107 3DMC-07</t>
  </si>
  <si>
    <t>СОЧИ [Бытха] ул. Бытха д.20 под.1 этаж 5 кв.26 прим.Позвонить за 1 час БН накладная №1558/438 (Обязательно позвонить и уточнить адрес, указан</t>
  </si>
  <si>
    <t>Зиминков Александр Юрьевич (963)1604073</t>
  </si>
  <si>
    <t>RF Shivaki SHRF-170DW</t>
  </si>
  <si>
    <t>Центр</t>
  </si>
  <si>
    <t>центр</t>
  </si>
  <si>
    <t>Старая Мацеста</t>
  </si>
  <si>
    <t>Бытха</t>
  </si>
  <si>
    <t>Мамайка</t>
  </si>
  <si>
    <t>мамайка</t>
  </si>
  <si>
    <t>Ахун</t>
  </si>
  <si>
    <t>В этом случае не нужно возвращать № зоны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</si>
</sst>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sz val="10"/>
      <color theme="0"/>
      <name val="Calibri"/>
      <family val="2"/>
      <charset val="204"/>
    </font>
    <font>
      <sz val="10"/>
      <color rgb="FF3F3F76"/>
      <name val="Calibri"/>
      <family val="2"/>
      <charset val="204"/>
    </font>
    <font>
      <b/>
      <sz val="10"/>
      <color rgb="FF3F3F3F"/>
      <name val="Calibri"/>
      <family val="2"/>
      <charset val="204"/>
    </font>
    <font>
      <b/>
      <sz val="10"/>
      <color rgb="FFFA7D00"/>
      <name val="Calibri"/>
      <family val="2"/>
      <charset val="204"/>
    </font>
    <font>
      <b/>
      <sz val="15"/>
      <color theme="3"/>
      <name val="Calibri"/>
      <family val="2"/>
      <charset val="204"/>
    </font>
    <font>
      <b/>
      <sz val="13"/>
      <color theme="3"/>
      <name val="Calibri"/>
      <family val="2"/>
      <charset val="204"/>
    </font>
    <font>
      <b/>
      <sz val="11"/>
      <color theme="3"/>
      <name val="Calibri"/>
      <family val="2"/>
      <charset val="204"/>
    </font>
    <font>
      <b/>
      <sz val="10"/>
      <color theme="1"/>
      <name val="Calibri"/>
      <family val="2"/>
      <charset val="204"/>
    </font>
    <font>
      <b/>
      <sz val="10"/>
      <color theme="0"/>
      <name val="Calibri"/>
      <family val="2"/>
      <charset val="204"/>
    </font>
    <font>
      <sz val="10"/>
      <color rgb="FF9C6500"/>
      <name val="Calibri"/>
      <family val="2"/>
      <charset val="204"/>
    </font>
    <font>
      <sz val="10"/>
      <name val="Arial"/>
      <family val="2"/>
      <charset val="204"/>
    </font>
    <font>
      <sz val="10"/>
      <color rgb="FF9C0006"/>
      <name val="Calibri"/>
      <family val="2"/>
      <charset val="204"/>
    </font>
    <font>
      <i/>
      <sz val="10"/>
      <color rgb="FF7F7F7F"/>
      <name val="Calibri"/>
      <family val="2"/>
      <charset val="204"/>
    </font>
    <font>
      <sz val="10"/>
      <color rgb="FFFA7D00"/>
      <name val="Calibri"/>
      <family val="2"/>
      <charset val="204"/>
    </font>
    <font>
      <sz val="10"/>
      <color rgb="FFFF0000"/>
      <name val="Calibri"/>
      <family val="2"/>
      <charset val="204"/>
    </font>
    <font>
      <sz val="10"/>
      <color rgb="FF006100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6"/>
      <color theme="1"/>
      <name val="Calibri"/>
      <family val="2"/>
      <charset val="204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theme="8" tint="0.399975585192419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77">
    <xf numFmtId="0" fontId="0" fillId="0" borderId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6" fillId="5" borderId="4" applyNumberFormat="0" applyAlignment="0" applyProtection="0"/>
    <xf numFmtId="0" fontId="7" fillId="6" borderId="5" applyNumberFormat="0" applyAlignment="0" applyProtection="0"/>
    <xf numFmtId="0" fontId="8" fillId="6" borderId="4" applyNumberFormat="0" applyAlignment="0" applyProtection="0"/>
    <xf numFmtId="0" fontId="9" fillId="0" borderId="1" applyNumberFormat="0" applyFill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9" applyNumberFormat="0" applyFill="0" applyAlignment="0" applyProtection="0"/>
    <xf numFmtId="0" fontId="13" fillId="7" borderId="7" applyNumberFormat="0" applyAlignment="0" applyProtection="0"/>
    <xf numFmtId="0" fontId="14" fillId="4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6" fillId="3" borderId="0" applyNumberFormat="0" applyBorder="0" applyAlignment="0" applyProtection="0"/>
    <xf numFmtId="0" fontId="17" fillId="0" borderId="0" applyNumberFormat="0" applyFill="0" applyBorder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18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0" borderId="0"/>
    <xf numFmtId="0" fontId="22" fillId="0" borderId="0"/>
    <xf numFmtId="0" fontId="1" fillId="0" borderId="0"/>
    <xf numFmtId="0" fontId="15" fillId="0" borderId="0"/>
  </cellStyleXfs>
  <cellXfs count="47">
    <xf numFmtId="0" fontId="0" fillId="0" borderId="0" xfId="0"/>
    <xf numFmtId="0" fontId="3" fillId="0" borderId="12" xfId="0" applyNumberFormat="1" applyFont="1" applyBorder="1" applyAlignment="1">
      <alignment vertical="top"/>
    </xf>
    <xf numFmtId="0" fontId="3" fillId="0" borderId="0" xfId="0" applyNumberFormat="1" applyFont="1" applyBorder="1" applyAlignment="1">
      <alignment vertical="top"/>
    </xf>
    <xf numFmtId="0" fontId="0" fillId="0" borderId="12" xfId="0" applyNumberFormat="1" applyBorder="1" applyAlignment="1">
      <alignment vertical="top"/>
    </xf>
    <xf numFmtId="0" fontId="2" fillId="0" borderId="13" xfId="0" applyNumberFormat="1" applyFont="1" applyFill="1" applyBorder="1" applyAlignment="1">
      <alignment horizontal="center" vertical="top"/>
    </xf>
    <xf numFmtId="14" fontId="0" fillId="33" borderId="16" xfId="0" applyNumberFormat="1" applyFill="1" applyBorder="1" applyAlignment="1">
      <alignment vertical="justify"/>
    </xf>
    <xf numFmtId="14" fontId="0" fillId="34" borderId="16" xfId="0" applyNumberFormat="1" applyFill="1" applyBorder="1" applyAlignment="1">
      <alignment vertical="justify"/>
    </xf>
    <xf numFmtId="14" fontId="0" fillId="35" borderId="16" xfId="0" applyNumberFormat="1" applyFill="1" applyBorder="1" applyAlignment="1">
      <alignment vertical="justify"/>
    </xf>
    <xf numFmtId="14" fontId="0" fillId="36" borderId="16" xfId="0" applyNumberFormat="1" applyFill="1" applyBorder="1" applyAlignment="1">
      <alignment vertical="justify"/>
    </xf>
    <xf numFmtId="0" fontId="0" fillId="0" borderId="0" xfId="0" applyAlignment="1"/>
    <xf numFmtId="0" fontId="0" fillId="0" borderId="0" xfId="0" applyAlignment="1">
      <alignment wrapText="1"/>
    </xf>
    <xf numFmtId="0" fontId="0" fillId="0" borderId="0" xfId="0"/>
    <xf numFmtId="0" fontId="3" fillId="0" borderId="0" xfId="0" applyNumberFormat="1" applyFont="1" applyBorder="1" applyAlignment="1">
      <alignment vertical="top" wrapText="1"/>
    </xf>
    <xf numFmtId="0" fontId="0" fillId="0" borderId="0" xfId="0" applyNumberFormat="1" applyBorder="1" applyAlignment="1">
      <alignment vertical="top" wrapText="1"/>
    </xf>
    <xf numFmtId="0" fontId="0" fillId="0" borderId="0" xfId="0" applyNumberFormat="1" applyBorder="1" applyAlignment="1">
      <alignment vertical="top"/>
    </xf>
    <xf numFmtId="0" fontId="2" fillId="0" borderId="14" xfId="0" applyNumberFormat="1" applyFont="1" applyFill="1" applyBorder="1" applyAlignment="1">
      <alignment horizontal="center" vertical="top" wrapText="1"/>
    </xf>
    <xf numFmtId="0" fontId="2" fillId="0" borderId="14" xfId="0" applyNumberFormat="1" applyFont="1" applyFill="1" applyBorder="1" applyAlignment="1">
      <alignment horizontal="center" vertical="top"/>
    </xf>
    <xf numFmtId="0" fontId="2" fillId="0" borderId="15" xfId="0" applyNumberFormat="1" applyFont="1" applyFill="1" applyBorder="1" applyAlignment="1">
      <alignment horizontal="center" vertical="top" wrapText="1"/>
    </xf>
    <xf numFmtId="0" fontId="0" fillId="33" borderId="16" xfId="0" applyNumberFormat="1" applyFill="1" applyBorder="1" applyAlignment="1">
      <alignment vertical="justify" wrapText="1"/>
    </xf>
    <xf numFmtId="14" fontId="0" fillId="33" borderId="16" xfId="0" applyNumberFormat="1" applyFill="1" applyBorder="1" applyAlignment="1">
      <alignment vertical="justify" wrapText="1"/>
    </xf>
    <xf numFmtId="0" fontId="0" fillId="33" borderId="16" xfId="0" applyNumberFormat="1" applyFill="1" applyBorder="1" applyAlignment="1">
      <alignment vertical="justify"/>
    </xf>
    <xf numFmtId="0" fontId="0" fillId="33" borderId="16" xfId="0" applyNumberFormat="1" applyFill="1" applyBorder="1" applyAlignment="1">
      <alignment vertical="top" wrapText="1"/>
    </xf>
    <xf numFmtId="0" fontId="0" fillId="33" borderId="17" xfId="0" applyNumberFormat="1" applyFill="1" applyBorder="1" applyAlignment="1">
      <alignment vertical="top" wrapText="1"/>
    </xf>
    <xf numFmtId="0" fontId="0" fillId="34" borderId="16" xfId="0" applyNumberFormat="1" applyFill="1" applyBorder="1" applyAlignment="1">
      <alignment vertical="justify" wrapText="1"/>
    </xf>
    <xf numFmtId="14" fontId="0" fillId="34" borderId="16" xfId="0" applyNumberFormat="1" applyFill="1" applyBorder="1" applyAlignment="1">
      <alignment vertical="justify" wrapText="1"/>
    </xf>
    <xf numFmtId="0" fontId="0" fillId="34" borderId="16" xfId="0" applyNumberFormat="1" applyFill="1" applyBorder="1" applyAlignment="1">
      <alignment vertical="justify"/>
    </xf>
    <xf numFmtId="0" fontId="0" fillId="34" borderId="16" xfId="0" applyNumberFormat="1" applyFill="1" applyBorder="1" applyAlignment="1">
      <alignment vertical="top" wrapText="1"/>
    </xf>
    <xf numFmtId="0" fontId="0" fillId="34" borderId="17" xfId="0" applyNumberFormat="1" applyFill="1" applyBorder="1" applyAlignment="1">
      <alignment vertical="top" wrapText="1"/>
    </xf>
    <xf numFmtId="0" fontId="0" fillId="35" borderId="16" xfId="0" applyNumberFormat="1" applyFill="1" applyBorder="1" applyAlignment="1">
      <alignment vertical="justify" wrapText="1"/>
    </xf>
    <xf numFmtId="14" fontId="0" fillId="35" borderId="16" xfId="0" applyNumberFormat="1" applyFill="1" applyBorder="1" applyAlignment="1">
      <alignment vertical="justify" wrapText="1"/>
    </xf>
    <xf numFmtId="0" fontId="0" fillId="35" borderId="16" xfId="0" applyNumberFormat="1" applyFill="1" applyBorder="1" applyAlignment="1">
      <alignment vertical="justify"/>
    </xf>
    <xf numFmtId="0" fontId="0" fillId="35" borderId="16" xfId="0" applyNumberFormat="1" applyFill="1" applyBorder="1" applyAlignment="1">
      <alignment vertical="top" wrapText="1"/>
    </xf>
    <xf numFmtId="0" fontId="0" fillId="35" borderId="17" xfId="0" applyNumberFormat="1" applyFill="1" applyBorder="1" applyAlignment="1">
      <alignment vertical="top" wrapText="1"/>
    </xf>
    <xf numFmtId="0" fontId="0" fillId="36" borderId="16" xfId="0" applyNumberFormat="1" applyFill="1" applyBorder="1" applyAlignment="1">
      <alignment vertical="justify"/>
    </xf>
    <xf numFmtId="0" fontId="0" fillId="36" borderId="16" xfId="0" applyNumberFormat="1" applyFill="1" applyBorder="1" applyAlignment="1">
      <alignment vertical="top" wrapText="1"/>
    </xf>
    <xf numFmtId="0" fontId="0" fillId="36" borderId="17" xfId="0" applyNumberFormat="1" applyFill="1" applyBorder="1" applyAlignment="1">
      <alignment vertical="top" wrapText="1"/>
    </xf>
    <xf numFmtId="0" fontId="0" fillId="37" borderId="16" xfId="0" applyNumberFormat="1" applyFill="1" applyBorder="1" applyAlignment="1">
      <alignment vertical="justify"/>
    </xf>
    <xf numFmtId="0" fontId="0" fillId="0" borderId="16" xfId="73" applyFont="1" applyBorder="1" applyAlignment="1">
      <alignment horizontal="left" vertical="top"/>
    </xf>
    <xf numFmtId="0" fontId="1" fillId="0" borderId="16" xfId="73" applyFont="1" applyBorder="1" applyAlignment="1">
      <alignment horizontal="left" vertical="top"/>
    </xf>
    <xf numFmtId="0" fontId="21" fillId="0" borderId="0" xfId="73" applyAlignment="1">
      <alignment horizontal="center" vertical="center"/>
    </xf>
    <xf numFmtId="0" fontId="22" fillId="0" borderId="16" xfId="74" applyFont="1" applyBorder="1" applyAlignment="1">
      <alignment horizontal="left" vertical="center"/>
    </xf>
    <xf numFmtId="0" fontId="23" fillId="0" borderId="0" xfId="73" applyFont="1" applyAlignment="1">
      <alignment horizontal="center" vertical="center"/>
    </xf>
    <xf numFmtId="0" fontId="3" fillId="0" borderId="0" xfId="73" applyFont="1" applyAlignment="1">
      <alignment horizontal="center" vertical="center"/>
    </xf>
    <xf numFmtId="14" fontId="3" fillId="0" borderId="0" xfId="0" applyNumberFormat="1" applyFont="1" applyBorder="1" applyAlignment="1">
      <alignment horizontal="center" vertical="top"/>
    </xf>
    <xf numFmtId="0" fontId="3" fillId="0" borderId="10" xfId="0" applyNumberFormat="1" applyFont="1" applyBorder="1" applyAlignment="1">
      <alignment horizontal="center" vertical="top"/>
    </xf>
    <xf numFmtId="0" fontId="3" fillId="0" borderId="11" xfId="0" applyNumberFormat="1" applyFont="1" applyBorder="1" applyAlignment="1">
      <alignment horizontal="center" vertical="top"/>
    </xf>
    <xf numFmtId="0" fontId="3" fillId="0" borderId="11" xfId="0" applyNumberFormat="1" applyFont="1" applyBorder="1" applyAlignment="1">
      <alignment horizontal="center" vertical="center" shrinkToFit="1"/>
    </xf>
  </cellXfs>
  <cellStyles count="77">
    <cellStyle name="20% - Акцент1 2" xfId="1"/>
    <cellStyle name="20% - Акцент1 2 2" xfId="2"/>
    <cellStyle name="20% - Акцент2 2" xfId="3"/>
    <cellStyle name="20% - Акцент2 2 2" xfId="4"/>
    <cellStyle name="20% - Акцент3 2" xfId="5"/>
    <cellStyle name="20% - Акцент3 2 2" xfId="6"/>
    <cellStyle name="20% - Акцент4 2" xfId="7"/>
    <cellStyle name="20% - Акцент4 2 2" xfId="8"/>
    <cellStyle name="20% - Акцент5 2" xfId="9"/>
    <cellStyle name="20% - Акцент5 2 2" xfId="10"/>
    <cellStyle name="20% - Акцент6 2" xfId="11"/>
    <cellStyle name="20% - Акцент6 2 2" xfId="12"/>
    <cellStyle name="40% - Акцент1 2" xfId="13"/>
    <cellStyle name="40% - Акцент1 2 2" xfId="14"/>
    <cellStyle name="40% - Акцент2 2" xfId="15"/>
    <cellStyle name="40% - Акцент2 2 2" xfId="16"/>
    <cellStyle name="40% - Акцент3 2" xfId="17"/>
    <cellStyle name="40% - Акцент3 2 2" xfId="18"/>
    <cellStyle name="40% - Акцент4 2" xfId="19"/>
    <cellStyle name="40% - Акцент4 2 2" xfId="20"/>
    <cellStyle name="40% - Акцент5 2" xfId="21"/>
    <cellStyle name="40% - Акцент5 2 2" xfId="22"/>
    <cellStyle name="40% - Акцент6 2" xfId="23"/>
    <cellStyle name="40% - Акцент6 2 2" xfId="24"/>
    <cellStyle name="60% - Акцент1 2" xfId="25"/>
    <cellStyle name="60% - Акцент2 2" xfId="26"/>
    <cellStyle name="60% - Акцент3 2" xfId="27"/>
    <cellStyle name="60% - Акцент4 2" xfId="28"/>
    <cellStyle name="60% - Акцент5 2" xfId="29"/>
    <cellStyle name="60% - Акцент6 2" xfId="30"/>
    <cellStyle name="Акцент1 2" xfId="31"/>
    <cellStyle name="Акцент2 2" xfId="32"/>
    <cellStyle name="Акцент3 2" xfId="33"/>
    <cellStyle name="Акцент4 2" xfId="34"/>
    <cellStyle name="Акцент5 2" xfId="35"/>
    <cellStyle name="Акцент6 2" xfId="36"/>
    <cellStyle name="Ввод  2" xfId="37"/>
    <cellStyle name="Вывод 2" xfId="38"/>
    <cellStyle name="Вычисление 2" xfId="39"/>
    <cellStyle name="Заголовок 1 2" xfId="40"/>
    <cellStyle name="Заголовок 2 2" xfId="41"/>
    <cellStyle name="Заголовок 3 2" xfId="42"/>
    <cellStyle name="Заголовок 4 2" xfId="43"/>
    <cellStyle name="Итог 2" xfId="44"/>
    <cellStyle name="Контрольная ячейка 2" xfId="45"/>
    <cellStyle name="Нейтральный 2" xfId="46"/>
    <cellStyle name="Обычный" xfId="0" builtinId="0"/>
    <cellStyle name="Обычный 10" xfId="47"/>
    <cellStyle name="Обычный 10 2" xfId="48"/>
    <cellStyle name="Обычный 11" xfId="49"/>
    <cellStyle name="Обычный 11 2" xfId="50"/>
    <cellStyle name="Обычный 12" xfId="75"/>
    <cellStyle name="Обычный 13" xfId="73"/>
    <cellStyle name="Обычный 2" xfId="51"/>
    <cellStyle name="Обычный 2 2" xfId="52"/>
    <cellStyle name="Обычный 2 3" xfId="76"/>
    <cellStyle name="Обычный 2 4" xfId="74"/>
    <cellStyle name="Обычный 3" xfId="53"/>
    <cellStyle name="Обычный 4" xfId="54"/>
    <cellStyle name="Обычный 4 2" xfId="55"/>
    <cellStyle name="Обычный 5" xfId="56"/>
    <cellStyle name="Обычный 5 2" xfId="57"/>
    <cellStyle name="Обычный 6" xfId="58"/>
    <cellStyle name="Обычный 6 2" xfId="59"/>
    <cellStyle name="Обычный 7" xfId="60"/>
    <cellStyle name="Обычный 7 2" xfId="61"/>
    <cellStyle name="Обычный 8" xfId="62"/>
    <cellStyle name="Обычный 8 2" xfId="63"/>
    <cellStyle name="Обычный 9" xfId="64"/>
    <cellStyle name="Обычный 9 2" xfId="65"/>
    <cellStyle name="Плохой 2" xfId="66"/>
    <cellStyle name="Пояснение 2" xfId="67"/>
    <cellStyle name="Примечание 2" xfId="68"/>
    <cellStyle name="Примечание 2 2" xfId="69"/>
    <cellStyle name="Связанная ячейка 2" xfId="70"/>
    <cellStyle name="Текст предупреждения 2" xfId="71"/>
    <cellStyle name="Хороший 2" xfId="7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workbookViewId="0">
      <selection activeCell="H6" sqref="H6"/>
    </sheetView>
  </sheetViews>
  <sheetFormatPr defaultRowHeight="15" x14ac:dyDescent="0.25"/>
  <cols>
    <col min="1" max="1" width="9" style="9" bestFit="1" customWidth="1"/>
    <col min="2" max="2" width="9.85546875" style="9" customWidth="1"/>
    <col min="3" max="3" width="19.140625" style="9" customWidth="1"/>
    <col min="4" max="4" width="4.42578125" style="9" bestFit="1" customWidth="1"/>
    <col min="5" max="5" width="5.140625" style="9" bestFit="1" customWidth="1"/>
    <col min="6" max="6" width="23" style="10" customWidth="1"/>
    <col min="7" max="7" width="30.85546875" style="10" customWidth="1"/>
    <col min="8" max="8" width="17.140625" customWidth="1"/>
    <col min="9" max="9" width="10.28515625" bestFit="1" customWidth="1"/>
  </cols>
  <sheetData>
    <row r="1" spans="1:9" ht="15.75" x14ac:dyDescent="0.25">
      <c r="A1" s="44" t="s">
        <v>0</v>
      </c>
      <c r="B1" s="45"/>
      <c r="C1" s="45"/>
      <c r="D1" s="45"/>
      <c r="E1" s="46"/>
      <c r="F1" s="45"/>
      <c r="G1" s="45"/>
    </row>
    <row r="2" spans="1:9" ht="15.75" x14ac:dyDescent="0.25">
      <c r="A2" s="1"/>
      <c r="B2" s="2"/>
      <c r="C2" s="43">
        <v>41549</v>
      </c>
      <c r="D2" s="43"/>
      <c r="E2" s="43"/>
      <c r="F2" s="43"/>
      <c r="G2" s="12"/>
    </row>
    <row r="3" spans="1:9" ht="15.75" thickBot="1" x14ac:dyDescent="0.3">
      <c r="A3" s="3"/>
      <c r="B3" s="14"/>
      <c r="C3" s="14"/>
      <c r="D3" s="14"/>
      <c r="E3" s="14"/>
      <c r="F3" s="13"/>
      <c r="G3" s="13"/>
    </row>
    <row r="4" spans="1:9" x14ac:dyDescent="0.25">
      <c r="A4" s="4" t="s">
        <v>1</v>
      </c>
      <c r="B4" s="16" t="s">
        <v>2</v>
      </c>
      <c r="C4" s="16" t="s">
        <v>3</v>
      </c>
      <c r="D4" s="16" t="s">
        <v>4</v>
      </c>
      <c r="E4" s="16" t="s">
        <v>5</v>
      </c>
      <c r="F4" s="15" t="s">
        <v>6</v>
      </c>
      <c r="G4" s="17" t="s">
        <v>7</v>
      </c>
    </row>
    <row r="5" spans="1:9" ht="45" x14ac:dyDescent="0.25">
      <c r="A5" s="20" t="s">
        <v>8</v>
      </c>
      <c r="B5" s="5" t="s">
        <v>9</v>
      </c>
      <c r="C5" s="20" t="s">
        <v>10</v>
      </c>
      <c r="D5" s="20">
        <v>1</v>
      </c>
      <c r="E5" s="20" t="s">
        <v>11</v>
      </c>
      <c r="F5" s="21" t="s">
        <v>12</v>
      </c>
      <c r="G5" s="22" t="s">
        <v>13</v>
      </c>
      <c r="I5" s="11">
        <f t="array" ref="I5">INDEX(Зоны!B2:$B$60,MAX(IF(ISNUMBER(SEARCH(Зоны!$A$2:$A$60,Доставка!F5)),ROW(Зоны!$A$2:$A$60)-1)))</f>
        <v>0</v>
      </c>
    </row>
    <row r="6" spans="1:9" ht="60" x14ac:dyDescent="0.25">
      <c r="A6" s="20"/>
      <c r="B6" s="5"/>
      <c r="C6" s="20" t="s">
        <v>14</v>
      </c>
      <c r="D6" s="20">
        <v>1</v>
      </c>
      <c r="E6" s="20" t="s">
        <v>11</v>
      </c>
      <c r="F6" s="21"/>
      <c r="G6" s="22"/>
      <c r="H6" s="10" t="s">
        <v>206</v>
      </c>
      <c r="I6" s="11">
        <f t="array" ref="I6">INDEX(Зоны!B3:$B$60,MAX(IF(ISNUMBER(SEARCH(Зоны!$A$2:$A$60,Доставка!F6)),ROW(Зоны!$A$2:$A$60)-1)))</f>
        <v>0</v>
      </c>
    </row>
    <row r="7" spans="1:9" ht="60" x14ac:dyDescent="0.25">
      <c r="A7" s="25" t="s">
        <v>15</v>
      </c>
      <c r="B7" s="6" t="s">
        <v>9</v>
      </c>
      <c r="C7" s="25" t="s">
        <v>16</v>
      </c>
      <c r="D7" s="25">
        <v>1</v>
      </c>
      <c r="E7" s="25" t="s">
        <v>11</v>
      </c>
      <c r="F7" s="26" t="s">
        <v>17</v>
      </c>
      <c r="G7" s="27" t="s">
        <v>18</v>
      </c>
      <c r="I7" s="11">
        <f t="array" ref="I7">INDEX(Зоны!B4:$B$60,MAX(IF(ISNUMBER(SEARCH(Зоны!$A$2:$A$60,Доставка!F7)),ROW(Зоны!$A$2:$A$60)-1)))</f>
        <v>0</v>
      </c>
    </row>
    <row r="8" spans="1:9" ht="60" x14ac:dyDescent="0.25">
      <c r="A8" s="30" t="s">
        <v>19</v>
      </c>
      <c r="B8" s="7" t="s">
        <v>9</v>
      </c>
      <c r="C8" s="30" t="s">
        <v>20</v>
      </c>
      <c r="D8" s="30">
        <v>1</v>
      </c>
      <c r="E8" s="30" t="s">
        <v>21</v>
      </c>
      <c r="F8" s="31" t="s">
        <v>22</v>
      </c>
      <c r="G8" s="32" t="s">
        <v>23</v>
      </c>
      <c r="I8" s="11">
        <f t="array" ref="I8">INDEX(Зоны!B5:$B$60,MAX(IF(ISNUMBER(SEARCH(Зоны!$A$2:$A$60,Доставка!F8)),ROW(Зоны!$A$2:$A$60)-1)))</f>
        <v>1</v>
      </c>
    </row>
    <row r="9" spans="1:9" ht="45" x14ac:dyDescent="0.25">
      <c r="A9" s="30" t="s">
        <v>24</v>
      </c>
      <c r="B9" s="7" t="s">
        <v>9</v>
      </c>
      <c r="C9" s="30" t="s">
        <v>25</v>
      </c>
      <c r="D9" s="30">
        <v>1</v>
      </c>
      <c r="E9" s="30" t="s">
        <v>21</v>
      </c>
      <c r="F9" s="31" t="s">
        <v>26</v>
      </c>
      <c r="G9" s="32" t="s">
        <v>27</v>
      </c>
      <c r="I9" s="11">
        <f t="array" ref="I9">INDEX(Зоны!B6:$B$60,MAX(IF(ISNUMBER(SEARCH(Зоны!$A$2:$A$60,Доставка!F9)),ROW(Зоны!$A$2:$A$60)-1)))</f>
        <v>1</v>
      </c>
    </row>
    <row r="10" spans="1:9" ht="30" x14ac:dyDescent="0.25">
      <c r="A10" s="30"/>
      <c r="B10" s="7"/>
      <c r="C10" s="30" t="s">
        <v>28</v>
      </c>
      <c r="D10" s="30">
        <v>1</v>
      </c>
      <c r="E10" s="30" t="s">
        <v>21</v>
      </c>
      <c r="F10" s="31"/>
      <c r="G10" s="32"/>
      <c r="I10" s="11">
        <f t="array" ref="I10">INDEX(Зоны!B9:$B$60,MAX(IF(ISNUMBER(SEARCH(Зоны!$A$2:$A$60,Доставка!F10)),ROW(Зоны!$A$2:$A$60)-1)))</f>
        <v>1</v>
      </c>
    </row>
    <row r="11" spans="1:9" ht="60" x14ac:dyDescent="0.25">
      <c r="A11" s="20" t="s">
        <v>29</v>
      </c>
      <c r="B11" s="5" t="s">
        <v>9</v>
      </c>
      <c r="C11" s="20" t="s">
        <v>30</v>
      </c>
      <c r="D11" s="20">
        <v>1</v>
      </c>
      <c r="E11" s="20" t="s">
        <v>11</v>
      </c>
      <c r="F11" s="21" t="s">
        <v>31</v>
      </c>
      <c r="G11" s="22" t="s">
        <v>32</v>
      </c>
      <c r="I11" s="11">
        <f t="array" ref="I11">INDEX(Зоны!B10:$B$60,MAX(IF(ISNUMBER(SEARCH(Зоны!$A$2:$A$60,Доставка!F11)),ROW(Зоны!$A$2:$A$60)-1)))</f>
        <v>1</v>
      </c>
    </row>
    <row r="12" spans="1:9" ht="30" x14ac:dyDescent="0.25">
      <c r="A12" s="20"/>
      <c r="B12" s="5"/>
      <c r="C12" s="20" t="s">
        <v>33</v>
      </c>
      <c r="D12" s="20">
        <v>1</v>
      </c>
      <c r="E12" s="20" t="s">
        <v>11</v>
      </c>
      <c r="F12" s="21"/>
      <c r="G12" s="22"/>
      <c r="I12" s="11">
        <f t="array" ref="I12">INDEX(Зоны!B11:$B$60,MAX(IF(ISNUMBER(SEARCH(Зоны!$A$2:$A$60,Доставка!F12)),ROW(Зоны!$A$2:$A$60)-1)))</f>
        <v>1</v>
      </c>
    </row>
    <row r="13" spans="1:9" ht="30" x14ac:dyDescent="0.25">
      <c r="A13" s="25"/>
      <c r="B13" s="6"/>
      <c r="C13" s="25" t="s">
        <v>34</v>
      </c>
      <c r="D13" s="25">
        <v>1</v>
      </c>
      <c r="E13" s="25" t="s">
        <v>11</v>
      </c>
      <c r="F13" s="26"/>
      <c r="G13" s="27"/>
      <c r="I13" s="11">
        <f t="array" ref="I13">INDEX(Зоны!B12:$B$60,MAX(IF(ISNUMBER(SEARCH(Зоны!$A$2:$A$60,Доставка!F13)),ROW(Зоны!$A$2:$A$60)-1)))</f>
        <v>1</v>
      </c>
    </row>
    <row r="14" spans="1:9" x14ac:dyDescent="0.25">
      <c r="A14" s="20"/>
      <c r="B14" s="5"/>
      <c r="C14" s="20" t="s">
        <v>35</v>
      </c>
      <c r="D14" s="20">
        <v>1</v>
      </c>
      <c r="E14" s="20" t="s">
        <v>11</v>
      </c>
      <c r="F14" s="21"/>
      <c r="G14" s="22"/>
      <c r="I14" s="11">
        <f t="array" ref="I14">INDEX(Зоны!B13:$B$60,MAX(IF(ISNUMBER(SEARCH(Зоны!$A$2:$A$60,Доставка!F14)),ROW(Зоны!$A$2:$A$60)-1)))</f>
        <v>1</v>
      </c>
    </row>
    <row r="15" spans="1:9" x14ac:dyDescent="0.25">
      <c r="A15" s="25"/>
      <c r="B15" s="6"/>
      <c r="C15" s="25" t="s">
        <v>36</v>
      </c>
      <c r="D15" s="25">
        <v>1</v>
      </c>
      <c r="E15" s="25" t="s">
        <v>11</v>
      </c>
      <c r="F15" s="26"/>
      <c r="G15" s="27"/>
      <c r="I15" s="11">
        <f t="array" ref="I15">INDEX(Зоны!B14:$B$60,MAX(IF(ISNUMBER(SEARCH(Зоны!$A$2:$A$60,Доставка!F15)),ROW(Зоны!$A$2:$A$60)-1)))</f>
        <v>1</v>
      </c>
    </row>
    <row r="16" spans="1:9" ht="30" x14ac:dyDescent="0.25">
      <c r="A16" s="20"/>
      <c r="B16" s="5"/>
      <c r="C16" s="20" t="s">
        <v>37</v>
      </c>
      <c r="D16" s="20">
        <v>1</v>
      </c>
      <c r="E16" s="20" t="s">
        <v>11</v>
      </c>
      <c r="F16" s="21"/>
      <c r="G16" s="22"/>
      <c r="I16" s="11">
        <f t="array" ref="I16">INDEX(Зоны!B15:$B$60,MAX(IF(ISNUMBER(SEARCH(Зоны!$A$2:$A$60,Доставка!F16)),ROW(Зоны!$A$2:$A$60)-1)))</f>
        <v>1</v>
      </c>
    </row>
    <row r="17" spans="1:9" ht="30" x14ac:dyDescent="0.25">
      <c r="A17" s="20"/>
      <c r="B17" s="5"/>
      <c r="C17" s="20" t="s">
        <v>38</v>
      </c>
      <c r="D17" s="20">
        <v>1</v>
      </c>
      <c r="E17" s="20" t="s">
        <v>11</v>
      </c>
      <c r="F17" s="21"/>
      <c r="G17" s="22"/>
      <c r="I17" s="11">
        <f t="array" ref="I17">INDEX(Зоны!B16:$B$60,MAX(IF(ISNUMBER(SEARCH(Зоны!$A$2:$A$60,Доставка!F17)),ROW(Зоны!$A$2:$A$60)-1)))</f>
        <v>1</v>
      </c>
    </row>
    <row r="18" spans="1:9" ht="30" x14ac:dyDescent="0.25">
      <c r="A18" s="20"/>
      <c r="B18" s="5"/>
      <c r="C18" s="20" t="s">
        <v>39</v>
      </c>
      <c r="D18" s="20">
        <v>1</v>
      </c>
      <c r="E18" s="20" t="s">
        <v>11</v>
      </c>
      <c r="F18" s="21"/>
      <c r="G18" s="22"/>
      <c r="I18" s="11">
        <f t="array" ref="I18">INDEX(Зоны!B17:$B$60,MAX(IF(ISNUMBER(SEARCH(Зоны!$A$2:$A$60,Доставка!F18)),ROW(Зоны!$A$2:$A$60)-1)))</f>
        <v>1</v>
      </c>
    </row>
    <row r="19" spans="1:9" ht="30" x14ac:dyDescent="0.25">
      <c r="A19" s="20"/>
      <c r="B19" s="5"/>
      <c r="C19" s="20" t="s">
        <v>40</v>
      </c>
      <c r="D19" s="20">
        <v>1</v>
      </c>
      <c r="E19" s="20" t="s">
        <v>11</v>
      </c>
      <c r="F19" s="21"/>
      <c r="G19" s="22"/>
      <c r="I19" s="11">
        <f t="array" ref="I19">INDEX(Зоны!B18:$B$60,MAX(IF(ISNUMBER(SEARCH(Зоны!$A$2:$A$60,Доставка!F19)),ROW(Зоны!$A$2:$A$60)-1)))</f>
        <v>1</v>
      </c>
    </row>
    <row r="20" spans="1:9" x14ac:dyDescent="0.25">
      <c r="A20" s="30"/>
      <c r="B20" s="7"/>
      <c r="C20" s="30" t="s">
        <v>41</v>
      </c>
      <c r="D20" s="30">
        <v>1</v>
      </c>
      <c r="E20" s="30" t="s">
        <v>21</v>
      </c>
      <c r="F20" s="31"/>
      <c r="G20" s="32"/>
      <c r="I20" s="11">
        <f t="array" ref="I20">INDEX(Зоны!B19:$B$60,MAX(IF(ISNUMBER(SEARCH(Зоны!$A$2:$A$60,Доставка!F20)),ROW(Зоны!$A$2:$A$60)-1)))</f>
        <v>1</v>
      </c>
    </row>
    <row r="21" spans="1:9" ht="75" x14ac:dyDescent="0.25">
      <c r="A21" s="30" t="s">
        <v>46</v>
      </c>
      <c r="B21" s="7" t="s">
        <v>43</v>
      </c>
      <c r="C21" s="30" t="s">
        <v>44</v>
      </c>
      <c r="D21" s="30">
        <v>4</v>
      </c>
      <c r="E21" s="30" t="s">
        <v>21</v>
      </c>
      <c r="F21" s="31" t="s">
        <v>47</v>
      </c>
      <c r="G21" s="32" t="s">
        <v>45</v>
      </c>
      <c r="I21" s="11">
        <f t="array" ref="I21">INDEX(Зоны!B23:$B$60,MAX(IF(ISNUMBER(SEARCH(Зоны!$A$2:$A$60,Доставка!F21)),ROW(Зоны!$A$2:$A$60)-1)))</f>
        <v>2</v>
      </c>
    </row>
    <row r="22" spans="1:9" ht="45" x14ac:dyDescent="0.25">
      <c r="A22" s="30" t="s">
        <v>48</v>
      </c>
      <c r="B22" s="7" t="s">
        <v>43</v>
      </c>
      <c r="C22" s="30" t="s">
        <v>49</v>
      </c>
      <c r="D22" s="30">
        <v>1</v>
      </c>
      <c r="E22" s="30" t="s">
        <v>21</v>
      </c>
      <c r="F22" s="31" t="s">
        <v>50</v>
      </c>
      <c r="G22" s="32" t="s">
        <v>51</v>
      </c>
      <c r="I22" s="11">
        <f t="array" ref="I22">INDEX(Зоны!B25:$B$60,MAX(IF(ISNUMBER(SEARCH(Зоны!$A$2:$A$60,Доставка!F22)),ROW(Зоны!$A$2:$A$60)-1)))</f>
        <v>2</v>
      </c>
    </row>
    <row r="23" spans="1:9" ht="60" x14ac:dyDescent="0.25">
      <c r="A23" s="30" t="s">
        <v>52</v>
      </c>
      <c r="B23" s="7" t="s">
        <v>9</v>
      </c>
      <c r="C23" s="30" t="s">
        <v>25</v>
      </c>
      <c r="D23" s="30">
        <v>1</v>
      </c>
      <c r="E23" s="30" t="s">
        <v>21</v>
      </c>
      <c r="F23" s="31" t="s">
        <v>53</v>
      </c>
      <c r="G23" s="32" t="s">
        <v>54</v>
      </c>
      <c r="I23" s="11">
        <f t="array" ref="I23">INDEX(Зоны!B26:$B$60,MAX(IF(ISNUMBER(SEARCH(Зоны!$A$2:$A$60,Доставка!F23)),ROW(Зоны!$A$2:$A$60)-1)))</f>
        <v>2</v>
      </c>
    </row>
    <row r="24" spans="1:9" ht="60" x14ac:dyDescent="0.25">
      <c r="A24" s="25" t="s">
        <v>55</v>
      </c>
      <c r="B24" s="6" t="s">
        <v>9</v>
      </c>
      <c r="C24" s="25" t="s">
        <v>56</v>
      </c>
      <c r="D24" s="25">
        <v>1</v>
      </c>
      <c r="E24" s="25" t="s">
        <v>57</v>
      </c>
      <c r="F24" s="26" t="s">
        <v>58</v>
      </c>
      <c r="G24" s="27" t="s">
        <v>59</v>
      </c>
      <c r="I24" s="11">
        <f t="array" ref="I24">INDEX(Зоны!B27:$B$60,MAX(IF(ISNUMBER(SEARCH(Зоны!$A$2:$A$60,Доставка!F24)),ROW(Зоны!$A$2:$A$60)-1)))</f>
        <v>2</v>
      </c>
    </row>
    <row r="25" spans="1:9" ht="15.75" thickBot="1" x14ac:dyDescent="0.3">
      <c r="I25" s="11">
        <f t="array" ref="I25">INDEX(Зоны!B28:$B$60,MAX(IF(ISNUMBER(SEARCH(Зоны!$A$2:$A$60,Доставка!F25)),ROW(Зоны!$A$2:$A$60)-1)))</f>
        <v>2</v>
      </c>
    </row>
    <row r="26" spans="1:9" ht="15.75" x14ac:dyDescent="0.25">
      <c r="A26" s="44" t="s">
        <v>0</v>
      </c>
      <c r="B26" s="45"/>
      <c r="C26" s="45"/>
      <c r="D26" s="45"/>
      <c r="E26" s="46"/>
      <c r="F26" s="45"/>
      <c r="G26" s="45"/>
      <c r="I26" s="11">
        <f t="array" ref="I26">INDEX(Зоны!B29:$B$60,MAX(IF(ISNUMBER(SEARCH(Зоны!$A$2:$A$60,Доставка!F26)),ROW(Зоны!$A$2:$A$60)-1)))</f>
        <v>2</v>
      </c>
    </row>
    <row r="27" spans="1:9" ht="15.75" x14ac:dyDescent="0.25">
      <c r="A27" s="1"/>
      <c r="B27" s="2"/>
      <c r="C27" s="43">
        <v>41549</v>
      </c>
      <c r="D27" s="43"/>
      <c r="E27" s="43"/>
      <c r="F27" s="43"/>
      <c r="G27" s="12"/>
      <c r="I27" s="11">
        <f t="array" ref="I27">INDEX(Зоны!B30:$B$60,MAX(IF(ISNUMBER(SEARCH(Зоны!$A$2:$A$60,Доставка!F27)),ROW(Зоны!$A$2:$A$60)-1)))</f>
        <v>2</v>
      </c>
    </row>
    <row r="28" spans="1:9" ht="15.75" thickBot="1" x14ac:dyDescent="0.3">
      <c r="A28" s="3"/>
      <c r="B28" s="14"/>
      <c r="C28" s="14"/>
      <c r="D28" s="14"/>
      <c r="E28" s="14"/>
      <c r="F28" s="13"/>
      <c r="G28" s="13"/>
      <c r="I28" s="11">
        <f t="array" ref="I28">INDEX(Зоны!B31:$B$60,MAX(IF(ISNUMBER(SEARCH(Зоны!$A$2:$A$60,Доставка!F28)),ROW(Зоны!$A$2:$A$60)-1)))</f>
        <v>2</v>
      </c>
    </row>
    <row r="29" spans="1:9" x14ac:dyDescent="0.25">
      <c r="A29" s="4" t="s">
        <v>1</v>
      </c>
      <c r="B29" s="16" t="s">
        <v>2</v>
      </c>
      <c r="C29" s="16" t="s">
        <v>3</v>
      </c>
      <c r="D29" s="16" t="s">
        <v>4</v>
      </c>
      <c r="E29" s="16" t="s">
        <v>5</v>
      </c>
      <c r="F29" s="15" t="s">
        <v>6</v>
      </c>
      <c r="G29" s="17" t="s">
        <v>7</v>
      </c>
      <c r="I29" s="11">
        <f t="array" ref="I29">INDEX(Зоны!B32:$B$60,MAX(IF(ISNUMBER(SEARCH(Зоны!$A$2:$A$60,Доставка!F29)),ROW(Зоны!$A$2:$A$60)-1)))</f>
        <v>2</v>
      </c>
    </row>
    <row r="30" spans="1:9" ht="60" x14ac:dyDescent="0.25">
      <c r="A30" s="33" t="s">
        <v>60</v>
      </c>
      <c r="B30" s="8" t="s">
        <v>61</v>
      </c>
      <c r="C30" s="33" t="s">
        <v>62</v>
      </c>
      <c r="D30" s="33">
        <v>1</v>
      </c>
      <c r="E30" s="33" t="s">
        <v>21</v>
      </c>
      <c r="F30" s="34" t="s">
        <v>63</v>
      </c>
      <c r="G30" s="35" t="s">
        <v>64</v>
      </c>
      <c r="I30" s="11">
        <f t="array" ref="I30">INDEX(Зоны!B33:$B$60,MAX(IF(ISNUMBER(SEARCH(Зоны!$A$2:$A$60,Доставка!F30)),ROW(Зоны!$A$2:$A$60)-1)))</f>
        <v>2</v>
      </c>
    </row>
    <row r="31" spans="1:9" ht="30" x14ac:dyDescent="0.25">
      <c r="A31" s="33"/>
      <c r="B31" s="8"/>
      <c r="C31" s="33" t="s">
        <v>65</v>
      </c>
      <c r="D31" s="33">
        <v>1</v>
      </c>
      <c r="E31" s="33" t="s">
        <v>21</v>
      </c>
      <c r="F31" s="34"/>
      <c r="G31" s="35"/>
      <c r="I31" s="11">
        <f t="array" ref="I31">INDEX(Зоны!B34:$B$60,MAX(IF(ISNUMBER(SEARCH(Зоны!$A$2:$A$60,Доставка!F31)),ROW(Зоны!$A$2:$A$60)-1)))</f>
        <v>2</v>
      </c>
    </row>
    <row r="32" spans="1:9" ht="45" x14ac:dyDescent="0.25">
      <c r="A32" s="33"/>
      <c r="B32" s="8"/>
      <c r="C32" s="33" t="s">
        <v>66</v>
      </c>
      <c r="D32" s="33">
        <v>1</v>
      </c>
      <c r="E32" s="33" t="s">
        <v>21</v>
      </c>
      <c r="F32" s="34"/>
      <c r="G32" s="35"/>
      <c r="I32" s="11">
        <f t="array" ref="I32">INDEX(Зоны!B35:$B$60,MAX(IF(ISNUMBER(SEARCH(Зоны!$A$2:$A$60,Доставка!F32)),ROW(Зоны!$A$2:$A$60)-1)))</f>
        <v>2</v>
      </c>
    </row>
    <row r="33" spans="1:9" ht="60" x14ac:dyDescent="0.25">
      <c r="A33" s="30" t="s">
        <v>67</v>
      </c>
      <c r="B33" s="7" t="s">
        <v>43</v>
      </c>
      <c r="C33" s="30" t="s">
        <v>28</v>
      </c>
      <c r="D33" s="30">
        <v>1</v>
      </c>
      <c r="E33" s="30" t="s">
        <v>21</v>
      </c>
      <c r="F33" s="31" t="s">
        <v>68</v>
      </c>
      <c r="G33" s="32" t="s">
        <v>69</v>
      </c>
      <c r="I33" s="11">
        <f t="array" ref="I33">INDEX(Зоны!B36:$B$60,MAX(IF(ISNUMBER(SEARCH(Зоны!$A$2:$A$60,Доставка!F33)),ROW(Зоны!$A$2:$A$60)-1)))</f>
        <v>3</v>
      </c>
    </row>
    <row r="34" spans="1:9" ht="75" x14ac:dyDescent="0.25">
      <c r="A34" s="20" t="s">
        <v>70</v>
      </c>
      <c r="B34" s="5" t="s">
        <v>43</v>
      </c>
      <c r="C34" s="20" t="s">
        <v>71</v>
      </c>
      <c r="D34" s="20">
        <v>1</v>
      </c>
      <c r="E34" s="20" t="s">
        <v>72</v>
      </c>
      <c r="F34" s="21" t="s">
        <v>73</v>
      </c>
      <c r="G34" s="22" t="s">
        <v>74</v>
      </c>
      <c r="I34" s="11">
        <f t="array" ref="I34">INDEX(Зоны!B37:$B$60,MAX(IF(ISNUMBER(SEARCH(Зоны!$A$2:$A$60,Доставка!F34)),ROW(Зоны!$A$2:$A$60)-1)))</f>
        <v>3</v>
      </c>
    </row>
    <row r="35" spans="1:9" ht="30" x14ac:dyDescent="0.25">
      <c r="A35" s="20"/>
      <c r="B35" s="5"/>
      <c r="C35" s="20" t="s">
        <v>75</v>
      </c>
      <c r="D35" s="20">
        <v>1</v>
      </c>
      <c r="E35" s="36" t="s">
        <v>57</v>
      </c>
      <c r="F35" s="21"/>
      <c r="G35" s="22"/>
      <c r="I35" s="11">
        <f t="array" ref="I35">INDEX(Зоны!B38:$B$60,MAX(IF(ISNUMBER(SEARCH(Зоны!$A$2:$A$60,Доставка!F35)),ROW(Зоны!$A$2:$A$60)-1)))</f>
        <v>3</v>
      </c>
    </row>
    <row r="36" spans="1:9" ht="90" x14ac:dyDescent="0.25">
      <c r="A36" s="20" t="s">
        <v>76</v>
      </c>
      <c r="B36" s="5" t="s">
        <v>9</v>
      </c>
      <c r="C36" s="20" t="s">
        <v>77</v>
      </c>
      <c r="D36" s="20">
        <v>1</v>
      </c>
      <c r="E36" s="20" t="s">
        <v>72</v>
      </c>
      <c r="F36" s="21" t="s">
        <v>78</v>
      </c>
      <c r="G36" s="22" t="s">
        <v>79</v>
      </c>
      <c r="I36" s="11">
        <f t="array" ref="I36">INDEX(Зоны!B39:$B$60,MAX(IF(ISNUMBER(SEARCH(Зоны!$A$2:$A$60,Доставка!F36)),ROW(Зоны!$A$2:$A$60)-1)))</f>
        <v>3</v>
      </c>
    </row>
    <row r="37" spans="1:9" x14ac:dyDescent="0.25">
      <c r="A37" s="20"/>
      <c r="B37" s="5"/>
      <c r="C37" s="20" t="s">
        <v>36</v>
      </c>
      <c r="D37" s="20">
        <v>1</v>
      </c>
      <c r="E37" s="20" t="s">
        <v>72</v>
      </c>
      <c r="F37" s="21"/>
      <c r="G37" s="22"/>
      <c r="I37" s="11">
        <f t="array" ref="I37">INDEX(Зоны!B40:$B$60,MAX(IF(ISNUMBER(SEARCH(Зоны!$A$2:$A$60,Доставка!F37)),ROW(Зоны!$A$2:$A$60)-1)))</f>
        <v>3</v>
      </c>
    </row>
    <row r="38" spans="1:9" ht="15.75" thickBot="1" x14ac:dyDescent="0.3">
      <c r="I38" s="11">
        <f t="array" ref="I38">INDEX(Зоны!B41:$B$60,MAX(IF(ISNUMBER(SEARCH(Зоны!$A$2:$A$60,Доставка!F38)),ROW(Зоны!$A$2:$A$60)-1)))</f>
        <v>3</v>
      </c>
    </row>
    <row r="39" spans="1:9" ht="15.75" x14ac:dyDescent="0.25">
      <c r="A39" s="44" t="s">
        <v>0</v>
      </c>
      <c r="B39" s="45"/>
      <c r="C39" s="45"/>
      <c r="D39" s="45"/>
      <c r="E39" s="46"/>
      <c r="F39" s="45"/>
      <c r="G39" s="45"/>
      <c r="I39" s="11">
        <f t="array" ref="I39">INDEX(Зоны!B42:$B$60,MAX(IF(ISNUMBER(SEARCH(Зоны!$A$2:$A$60,Доставка!F39)),ROW(Зоны!$A$2:$A$60)-1)))</f>
        <v>3</v>
      </c>
    </row>
    <row r="40" spans="1:9" ht="15.75" x14ac:dyDescent="0.25">
      <c r="A40" s="1"/>
      <c r="B40" s="2"/>
      <c r="C40" s="43">
        <v>41549</v>
      </c>
      <c r="D40" s="43"/>
      <c r="E40" s="43"/>
      <c r="F40" s="43"/>
      <c r="G40" s="12"/>
      <c r="I40" s="11">
        <f t="array" ref="I40">INDEX(Зоны!B43:$B$60,MAX(IF(ISNUMBER(SEARCH(Зоны!$A$2:$A$60,Доставка!F40)),ROW(Зоны!$A$2:$A$60)-1)))</f>
        <v>3</v>
      </c>
    </row>
    <row r="41" spans="1:9" ht="15.75" thickBot="1" x14ac:dyDescent="0.3">
      <c r="A41" s="3"/>
      <c r="B41" s="14"/>
      <c r="C41" s="14"/>
      <c r="D41" s="14"/>
      <c r="E41" s="14"/>
      <c r="F41" s="13"/>
      <c r="G41" s="13"/>
      <c r="I41" s="11">
        <f t="array" ref="I41">INDEX(Зоны!B44:$B$60,MAX(IF(ISNUMBER(SEARCH(Зоны!$A$2:$A$60,Доставка!F41)),ROW(Зоны!$A$2:$A$60)-1)))</f>
        <v>3</v>
      </c>
    </row>
    <row r="42" spans="1:9" x14ac:dyDescent="0.25">
      <c r="A42" s="4" t="s">
        <v>1</v>
      </c>
      <c r="B42" s="16" t="s">
        <v>2</v>
      </c>
      <c r="C42" s="16" t="s">
        <v>3</v>
      </c>
      <c r="D42" s="16" t="s">
        <v>4</v>
      </c>
      <c r="E42" s="16" t="s">
        <v>5</v>
      </c>
      <c r="F42" s="15" t="s">
        <v>6</v>
      </c>
      <c r="G42" s="17" t="s">
        <v>7</v>
      </c>
      <c r="I42" s="11">
        <f t="array" ref="I42">INDEX(Зоны!B45:$B$60,MAX(IF(ISNUMBER(SEARCH(Зоны!$A$2:$A$60,Доставка!F42)),ROW(Зоны!$A$2:$A$60)-1)))</f>
        <v>3</v>
      </c>
    </row>
    <row r="43" spans="1:9" ht="75" x14ac:dyDescent="0.25">
      <c r="A43" s="30" t="s">
        <v>80</v>
      </c>
      <c r="B43" s="7" t="s">
        <v>9</v>
      </c>
      <c r="C43" s="30" t="s">
        <v>28</v>
      </c>
      <c r="D43" s="30">
        <v>1</v>
      </c>
      <c r="E43" s="30" t="s">
        <v>21</v>
      </c>
      <c r="F43" s="31" t="s">
        <v>81</v>
      </c>
      <c r="G43" s="32" t="s">
        <v>82</v>
      </c>
      <c r="I43" s="11" t="e">
        <f t="array" ref="I43">INDEX(Зоны!B46:$B$60,MAX(IF(ISNUMBER(SEARCH(Зоны!$A$2:$A$60,Доставка!F43)),ROW(Зоны!$A$2:$A$60)-1)))</f>
        <v>#REF!</v>
      </c>
    </row>
    <row r="44" spans="1:9" ht="90" x14ac:dyDescent="0.25">
      <c r="A44" s="30" t="s">
        <v>83</v>
      </c>
      <c r="B44" s="7" t="s">
        <v>43</v>
      </c>
      <c r="C44" s="30" t="s">
        <v>84</v>
      </c>
      <c r="D44" s="30">
        <v>1</v>
      </c>
      <c r="E44" s="30" t="s">
        <v>21</v>
      </c>
      <c r="F44" s="31" t="s">
        <v>85</v>
      </c>
      <c r="G44" s="32" t="s">
        <v>86</v>
      </c>
      <c r="I44" s="11">
        <f t="array" ref="I44">INDEX(Зоны!B47:$B$60,MAX(IF(ISNUMBER(SEARCH(Зоны!$A$2:$A$60,Доставка!F44)),ROW(Зоны!$A$2:$A$60)-1)))</f>
        <v>3</v>
      </c>
    </row>
    <row r="45" spans="1:9" ht="60" x14ac:dyDescent="0.25">
      <c r="A45" s="20" t="s">
        <v>87</v>
      </c>
      <c r="B45" s="5" t="s">
        <v>9</v>
      </c>
      <c r="C45" s="20" t="s">
        <v>88</v>
      </c>
      <c r="D45" s="20">
        <v>1</v>
      </c>
      <c r="E45" s="20" t="s">
        <v>57</v>
      </c>
      <c r="F45" s="21" t="s">
        <v>89</v>
      </c>
      <c r="G45" s="22" t="s">
        <v>90</v>
      </c>
      <c r="I45" s="11">
        <f t="array" ref="I45">INDEX(Зоны!B48:$B$60,MAX(IF(ISNUMBER(SEARCH(Зоны!$A$2:$A$60,Доставка!F45)),ROW(Зоны!$A$2:$A$60)-1)))</f>
        <v>3</v>
      </c>
    </row>
    <row r="46" spans="1:9" ht="75" x14ac:dyDescent="0.25">
      <c r="A46" s="25" t="s">
        <v>91</v>
      </c>
      <c r="B46" s="6" t="s">
        <v>43</v>
      </c>
      <c r="C46" s="25" t="s">
        <v>92</v>
      </c>
      <c r="D46" s="25">
        <v>1</v>
      </c>
      <c r="E46" s="25" t="s">
        <v>57</v>
      </c>
      <c r="F46" s="26" t="s">
        <v>93</v>
      </c>
      <c r="G46" s="27" t="s">
        <v>94</v>
      </c>
      <c r="I46" s="11">
        <f t="array" ref="I46">INDEX(Зоны!B49:$B$60,MAX(IF(ISNUMBER(SEARCH(Зоны!$A$2:$A$60,Доставка!F46)),ROW(Зоны!$A$2:$A$60)-1)))</f>
        <v>4</v>
      </c>
    </row>
    <row r="47" spans="1:9" ht="30" x14ac:dyDescent="0.25">
      <c r="A47" s="25"/>
      <c r="B47" s="6"/>
      <c r="C47" s="25" t="s">
        <v>95</v>
      </c>
      <c r="D47" s="25">
        <v>1</v>
      </c>
      <c r="E47" s="25" t="s">
        <v>57</v>
      </c>
      <c r="F47" s="26"/>
      <c r="G47" s="27"/>
      <c r="I47" s="11">
        <f t="array" ref="I47">INDEX(Зоны!B50:$B$60,MAX(IF(ISNUMBER(SEARCH(Зоны!$A$2:$A$60,Доставка!F47)),ROW(Зоны!$A$2:$A$60)-1)))</f>
        <v>3</v>
      </c>
    </row>
    <row r="48" spans="1:9" ht="30" x14ac:dyDescent="0.25">
      <c r="A48" s="25"/>
      <c r="B48" s="6"/>
      <c r="C48" s="25" t="s">
        <v>96</v>
      </c>
      <c r="D48" s="25">
        <v>1</v>
      </c>
      <c r="E48" s="25" t="s">
        <v>57</v>
      </c>
      <c r="F48" s="26"/>
      <c r="G48" s="27"/>
      <c r="I48" s="11">
        <f t="array" ref="I48">INDEX(Зоны!B51:$B$60,MAX(IF(ISNUMBER(SEARCH(Зоны!$A$2:$A$60,Доставка!F48)),ROW(Зоны!$A$2:$A$60)-1)))</f>
        <v>3</v>
      </c>
    </row>
    <row r="49" spans="1:9" x14ac:dyDescent="0.25">
      <c r="A49" s="30"/>
      <c r="B49" s="7"/>
      <c r="C49" s="30" t="s">
        <v>44</v>
      </c>
      <c r="D49" s="30">
        <v>1</v>
      </c>
      <c r="E49" s="30" t="s">
        <v>21</v>
      </c>
      <c r="F49" s="31"/>
      <c r="G49" s="32"/>
      <c r="I49" s="11">
        <f t="array" ref="I49">INDEX(Зоны!B52:$B$60,MAX(IF(ISNUMBER(SEARCH(Зоны!$A$2:$A$60,Доставка!F49)),ROW(Зоны!$A$2:$A$60)-1)))</f>
        <v>4</v>
      </c>
    </row>
    <row r="50" spans="1:9" ht="90" x14ac:dyDescent="0.25">
      <c r="A50" s="30" t="s">
        <v>97</v>
      </c>
      <c r="B50" s="7" t="s">
        <v>43</v>
      </c>
      <c r="C50" s="30" t="s">
        <v>98</v>
      </c>
      <c r="D50" s="30">
        <v>2</v>
      </c>
      <c r="E50" s="30" t="s">
        <v>21</v>
      </c>
      <c r="F50" s="31" t="s">
        <v>99</v>
      </c>
      <c r="G50" s="32" t="s">
        <v>100</v>
      </c>
      <c r="I50" s="11">
        <f t="array" ref="I50">INDEX(Зоны!B53:$B$60,MAX(IF(ISNUMBER(SEARCH(Зоны!$A$2:$A$60,Доставка!F50)),ROW(Зоны!$A$2:$A$60)-1)))</f>
        <v>4</v>
      </c>
    </row>
    <row r="51" spans="1:9" ht="105" x14ac:dyDescent="0.25">
      <c r="A51" s="30" t="s">
        <v>101</v>
      </c>
      <c r="B51" s="7" t="s">
        <v>43</v>
      </c>
      <c r="C51" s="30" t="s">
        <v>102</v>
      </c>
      <c r="D51" s="30">
        <v>1</v>
      </c>
      <c r="E51" s="30" t="s">
        <v>21</v>
      </c>
      <c r="F51" s="31" t="s">
        <v>103</v>
      </c>
      <c r="G51" s="32" t="s">
        <v>104</v>
      </c>
      <c r="I51" s="11" t="e">
        <f t="array" ref="I51">INDEX(Зоны!B54:$B$60,MAX(IF(ISNUMBER(SEARCH(Зоны!$A$2:$A$60,Доставка!F51)),ROW(Зоны!$A$2:$A$60)-1)))</f>
        <v>#REF!</v>
      </c>
    </row>
    <row r="52" spans="1:9" ht="30" x14ac:dyDescent="0.25">
      <c r="A52" s="30"/>
      <c r="B52" s="7"/>
      <c r="C52" s="30" t="s">
        <v>28</v>
      </c>
      <c r="D52" s="30">
        <v>1</v>
      </c>
      <c r="E52" s="30" t="s">
        <v>21</v>
      </c>
      <c r="F52" s="31"/>
      <c r="G52" s="32"/>
      <c r="I52" s="11">
        <f t="array" ref="I52">INDEX(Зоны!B55:$B$60,MAX(IF(ISNUMBER(SEARCH(Зоны!$A$2:$A$60,Доставка!F52)),ROW(Зоны!$A$2:$A$60)-1)))</f>
        <v>4</v>
      </c>
    </row>
    <row r="53" spans="1:9" ht="30" x14ac:dyDescent="0.25">
      <c r="A53" s="33"/>
      <c r="B53" s="8"/>
      <c r="C53" s="33" t="s">
        <v>105</v>
      </c>
      <c r="D53" s="33">
        <v>1</v>
      </c>
      <c r="E53" s="33" t="s">
        <v>21</v>
      </c>
      <c r="F53" s="34"/>
      <c r="G53" s="35"/>
      <c r="I53" s="11">
        <f t="array" ref="I53">INDEX(Зоны!B56:$B$60,MAX(IF(ISNUMBER(SEARCH(Зоны!$A$2:$A$60,Доставка!F53)),ROW(Зоны!$A$2:$A$60)-1)))</f>
        <v>4</v>
      </c>
    </row>
    <row r="54" spans="1:9" ht="30" x14ac:dyDescent="0.25">
      <c r="A54" s="33"/>
      <c r="B54" s="8"/>
      <c r="C54" s="33" t="s">
        <v>106</v>
      </c>
      <c r="D54" s="33">
        <v>1</v>
      </c>
      <c r="E54" s="33" t="s">
        <v>21</v>
      </c>
      <c r="F54" s="34"/>
      <c r="G54" s="35"/>
      <c r="I54" s="11">
        <f t="array" ref="I54">INDEX(Зоны!B57:$B$60,MAX(IF(ISNUMBER(SEARCH(Зоны!$A$2:$A$60,Доставка!F54)),ROW(Зоны!$A$2:$A$60)-1)))</f>
        <v>4</v>
      </c>
    </row>
    <row r="55" spans="1:9" ht="30" x14ac:dyDescent="0.25">
      <c r="A55" s="33"/>
      <c r="B55" s="8"/>
      <c r="C55" s="33" t="s">
        <v>107</v>
      </c>
      <c r="D55" s="33">
        <v>1</v>
      </c>
      <c r="E55" s="33" t="s">
        <v>21</v>
      </c>
      <c r="F55" s="34"/>
      <c r="G55" s="35"/>
      <c r="I55" s="11">
        <f t="array" ref="I55">INDEX(Зоны!B58:$B$60,MAX(IF(ISNUMBER(SEARCH(Зоны!$A$2:$A$60,Доставка!F55)),ROW(Зоны!$A$2:$A$60)-1)))</f>
        <v>4</v>
      </c>
    </row>
    <row r="56" spans="1:9" ht="75" x14ac:dyDescent="0.25">
      <c r="A56" s="30" t="s">
        <v>108</v>
      </c>
      <c r="B56" s="7" t="s">
        <v>43</v>
      </c>
      <c r="C56" s="30" t="s">
        <v>109</v>
      </c>
      <c r="D56" s="30">
        <v>1</v>
      </c>
      <c r="E56" s="30" t="s">
        <v>21</v>
      </c>
      <c r="F56" s="31" t="s">
        <v>110</v>
      </c>
      <c r="G56" s="32" t="s">
        <v>111</v>
      </c>
      <c r="I56" s="11" t="e">
        <f t="array" ref="I56">INDEX(Зоны!B59:$B$60,MAX(IF(ISNUMBER(SEARCH(Зоны!$A$2:$A$60,Доставка!F56)),ROW(Зоны!$A$2:$A$60)-1)))</f>
        <v>#REF!</v>
      </c>
    </row>
    <row r="57" spans="1:9" ht="75" x14ac:dyDescent="0.25">
      <c r="A57" s="20" t="s">
        <v>112</v>
      </c>
      <c r="B57" s="5" t="s">
        <v>43</v>
      </c>
      <c r="C57" s="20" t="s">
        <v>113</v>
      </c>
      <c r="D57" s="20">
        <v>1</v>
      </c>
      <c r="E57" s="20" t="s">
        <v>57</v>
      </c>
      <c r="F57" s="21" t="s">
        <v>114</v>
      </c>
      <c r="G57" s="22" t="s">
        <v>115</v>
      </c>
      <c r="I57" s="11" t="e">
        <f t="array" ref="I57">INDEX(Зоны!B60:$B$60,MAX(IF(ISNUMBER(SEARCH(Зоны!$A$2:$A$60,Доставка!F57)),ROW(Зоны!$A$2:$A$60)-1)))</f>
        <v>#REF!</v>
      </c>
    </row>
    <row r="58" spans="1:9" ht="90" x14ac:dyDescent="0.25">
      <c r="A58" s="33" t="s">
        <v>116</v>
      </c>
      <c r="B58" s="8" t="s">
        <v>61</v>
      </c>
      <c r="C58" s="33" t="s">
        <v>117</v>
      </c>
      <c r="D58" s="33">
        <v>1</v>
      </c>
      <c r="E58" s="33" t="s">
        <v>21</v>
      </c>
      <c r="F58" s="34" t="s">
        <v>118</v>
      </c>
      <c r="G58" s="35" t="s">
        <v>119</v>
      </c>
      <c r="I58" s="11" t="e">
        <f t="array" ref="I58">INDEX(Зоны!B$60:$B61,MAX(IF(ISNUMBER(SEARCH(Зоны!$A$2:$A$60,Доставка!F58)),ROW(Зоны!$A$2:$A$60)-1)))</f>
        <v>#REF!</v>
      </c>
    </row>
    <row r="59" spans="1:9" ht="75" x14ac:dyDescent="0.25">
      <c r="A59" s="28" t="s">
        <v>42</v>
      </c>
      <c r="B59" s="29" t="s">
        <v>43</v>
      </c>
      <c r="C59" s="28" t="s">
        <v>174</v>
      </c>
      <c r="D59" s="28">
        <v>1</v>
      </c>
      <c r="E59" s="30" t="s">
        <v>21</v>
      </c>
      <c r="F59" s="31" t="s">
        <v>175</v>
      </c>
      <c r="G59" s="32" t="s">
        <v>176</v>
      </c>
      <c r="I59" s="11" t="e">
        <f t="array" ref="I59">INDEX(Зоны!B$60:$B62,MAX(IF(ISNUMBER(SEARCH(Зоны!$A$2:$A$60,Доставка!F59)),ROW(Зоны!$A$2:$A$60)-1)))</f>
        <v>#REF!</v>
      </c>
    </row>
    <row r="60" spans="1:9" ht="60" x14ac:dyDescent="0.25">
      <c r="A60" s="28" t="s">
        <v>177</v>
      </c>
      <c r="B60" s="29" t="s">
        <v>178</v>
      </c>
      <c r="C60" s="28" t="s">
        <v>179</v>
      </c>
      <c r="D60" s="28">
        <v>1</v>
      </c>
      <c r="E60" s="30" t="s">
        <v>21</v>
      </c>
      <c r="F60" s="31" t="s">
        <v>180</v>
      </c>
      <c r="G60" s="32" t="s">
        <v>181</v>
      </c>
      <c r="I60" s="11" t="e">
        <f t="array" ref="I60">INDEX(Зоны!B$60:$B63,MAX(IF(ISNUMBER(SEARCH(Зоны!$A$2:$A$60,Доставка!F60)),ROW(Зоны!$A$2:$A$60)-1)))</f>
        <v>#REF!</v>
      </c>
    </row>
    <row r="61" spans="1:9" ht="90" x14ac:dyDescent="0.25">
      <c r="A61" s="18" t="s">
        <v>182</v>
      </c>
      <c r="B61" s="19" t="s">
        <v>183</v>
      </c>
      <c r="C61" s="18" t="s">
        <v>184</v>
      </c>
      <c r="D61" s="18">
        <v>1</v>
      </c>
      <c r="E61" s="20" t="s">
        <v>72</v>
      </c>
      <c r="F61" s="21" t="s">
        <v>185</v>
      </c>
      <c r="G61" s="22" t="s">
        <v>186</v>
      </c>
      <c r="I61" s="11" t="e">
        <f t="array" ref="I61">INDEX(Зоны!B$60:$B64,MAX(IF(ISNUMBER(SEARCH(Зоны!$A$2:$A$60,Доставка!F61)),ROW(Зоны!$A$2:$A$60)-1)))</f>
        <v>#REF!</v>
      </c>
    </row>
    <row r="62" spans="1:9" ht="90" x14ac:dyDescent="0.25">
      <c r="A62" s="18" t="s">
        <v>187</v>
      </c>
      <c r="B62" s="19" t="s">
        <v>43</v>
      </c>
      <c r="C62" s="18" t="s">
        <v>188</v>
      </c>
      <c r="D62" s="18">
        <v>1</v>
      </c>
      <c r="E62" s="20" t="s">
        <v>72</v>
      </c>
      <c r="F62" s="21" t="s">
        <v>189</v>
      </c>
      <c r="G62" s="22" t="s">
        <v>190</v>
      </c>
      <c r="I62" s="11">
        <f t="array" ref="I62">INDEX(Зоны!B$60:$B65,MAX(IF(ISNUMBER(SEARCH(Зоны!$A$2:$A$60,Доставка!F62)),ROW(Зоны!$A$2:$A$60)-1)))</f>
        <v>0</v>
      </c>
    </row>
    <row r="63" spans="1:9" ht="60" x14ac:dyDescent="0.25">
      <c r="A63" s="28" t="s">
        <v>191</v>
      </c>
      <c r="B63" s="29" t="s">
        <v>43</v>
      </c>
      <c r="C63" s="28" t="s">
        <v>28</v>
      </c>
      <c r="D63" s="28">
        <v>1</v>
      </c>
      <c r="E63" s="30" t="s">
        <v>21</v>
      </c>
      <c r="F63" s="31" t="s">
        <v>192</v>
      </c>
      <c r="G63" s="32" t="s">
        <v>193</v>
      </c>
      <c r="I63" s="11" t="e">
        <f t="array" ref="I63">INDEX(Зоны!B$60:$B66,MAX(IF(ISNUMBER(SEARCH(Зоны!$A$2:$A$60,Доставка!F63)),ROW(Зоны!$A$2:$A$60)-1)))</f>
        <v>#REF!</v>
      </c>
    </row>
    <row r="64" spans="1:9" ht="120" x14ac:dyDescent="0.25">
      <c r="A64" s="23" t="s">
        <v>194</v>
      </c>
      <c r="B64" s="24" t="s">
        <v>43</v>
      </c>
      <c r="C64" s="23" t="s">
        <v>195</v>
      </c>
      <c r="D64" s="23">
        <v>1</v>
      </c>
      <c r="E64" s="25" t="s">
        <v>57</v>
      </c>
      <c r="F64" s="26" t="s">
        <v>196</v>
      </c>
      <c r="G64" s="27" t="s">
        <v>197</v>
      </c>
      <c r="I64" s="11" t="e">
        <f t="array" ref="I64">INDEX(Зоны!B$60:$B67,MAX(IF(ISNUMBER(SEARCH(Зоны!$A$2:$A$60,Доставка!F64)),ROW(Зоны!$A$2:$A$60)-1)))</f>
        <v>#REF!</v>
      </c>
    </row>
    <row r="65" spans="1:9" ht="30" x14ac:dyDescent="0.25">
      <c r="A65" s="23"/>
      <c r="B65" s="24"/>
      <c r="C65" s="23" t="s">
        <v>198</v>
      </c>
      <c r="D65" s="23">
        <v>1</v>
      </c>
      <c r="E65" s="25" t="s">
        <v>72</v>
      </c>
      <c r="F65" s="26"/>
      <c r="G65" s="27"/>
      <c r="I65" s="11">
        <f t="array" ref="I65">INDEX(Зоны!B$60:$B68,MAX(IF(ISNUMBER(SEARCH(Зоны!$A$2:$A$60,Доставка!F65)),ROW(Зоны!$A$2:$A$60)-1)))</f>
        <v>4</v>
      </c>
    </row>
  </sheetData>
  <mergeCells count="6">
    <mergeCell ref="C40:F40"/>
    <mergeCell ref="A1:G1"/>
    <mergeCell ref="C2:F2"/>
    <mergeCell ref="A26:G26"/>
    <mergeCell ref="C27:F27"/>
    <mergeCell ref="A39:G3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0"/>
  <sheetViews>
    <sheetView topLeftCell="A10" workbookViewId="0">
      <selection activeCell="B25" sqref="B25"/>
    </sheetView>
  </sheetViews>
  <sheetFormatPr defaultRowHeight="15" x14ac:dyDescent="0.25"/>
  <cols>
    <col min="1" max="1" width="25.140625" bestFit="1" customWidth="1"/>
  </cols>
  <sheetData>
    <row r="1" spans="1:2" ht="21" x14ac:dyDescent="0.25">
      <c r="A1" s="41" t="s">
        <v>120</v>
      </c>
      <c r="B1" s="42" t="s">
        <v>121</v>
      </c>
    </row>
    <row r="2" spans="1:2" ht="15.75" x14ac:dyDescent="0.25">
      <c r="A2" s="38" t="s">
        <v>122</v>
      </c>
      <c r="B2" s="42">
        <v>0</v>
      </c>
    </row>
    <row r="3" spans="1:2" ht="15.75" x14ac:dyDescent="0.25">
      <c r="A3" s="38" t="s">
        <v>123</v>
      </c>
      <c r="B3" s="42">
        <v>0</v>
      </c>
    </row>
    <row r="4" spans="1:2" s="11" customFormat="1" ht="15.75" x14ac:dyDescent="0.25">
      <c r="A4" s="37" t="s">
        <v>199</v>
      </c>
      <c r="B4" s="42">
        <v>0</v>
      </c>
    </row>
    <row r="5" spans="1:2" s="11" customFormat="1" ht="15.75" x14ac:dyDescent="0.25">
      <c r="A5" s="37" t="s">
        <v>200</v>
      </c>
      <c r="B5" s="42">
        <v>0</v>
      </c>
    </row>
    <row r="6" spans="1:2" x14ac:dyDescent="0.25">
      <c r="A6" s="40" t="s">
        <v>124</v>
      </c>
      <c r="B6" s="39">
        <v>1</v>
      </c>
    </row>
    <row r="7" spans="1:2" s="11" customFormat="1" x14ac:dyDescent="0.25">
      <c r="A7" s="40" t="s">
        <v>203</v>
      </c>
      <c r="B7" s="39">
        <v>1</v>
      </c>
    </row>
    <row r="8" spans="1:2" s="11" customFormat="1" x14ac:dyDescent="0.25">
      <c r="A8" s="40" t="s">
        <v>204</v>
      </c>
      <c r="B8" s="39">
        <v>1</v>
      </c>
    </row>
    <row r="9" spans="1:2" x14ac:dyDescent="0.25">
      <c r="A9" s="40" t="s">
        <v>125</v>
      </c>
      <c r="B9" s="39">
        <v>1</v>
      </c>
    </row>
    <row r="10" spans="1:2" x14ac:dyDescent="0.25">
      <c r="A10" s="40" t="s">
        <v>126</v>
      </c>
      <c r="B10" s="39">
        <v>1</v>
      </c>
    </row>
    <row r="11" spans="1:2" x14ac:dyDescent="0.25">
      <c r="A11" s="40" t="s">
        <v>127</v>
      </c>
      <c r="B11" s="39">
        <v>1</v>
      </c>
    </row>
    <row r="12" spans="1:2" x14ac:dyDescent="0.25">
      <c r="A12" s="40" t="s">
        <v>128</v>
      </c>
      <c r="B12" s="39">
        <v>1</v>
      </c>
    </row>
    <row r="13" spans="1:2" x14ac:dyDescent="0.25">
      <c r="A13" s="40" t="s">
        <v>129</v>
      </c>
      <c r="B13" s="39">
        <v>1</v>
      </c>
    </row>
    <row r="14" spans="1:2" x14ac:dyDescent="0.25">
      <c r="A14" s="40" t="s">
        <v>130</v>
      </c>
      <c r="B14" s="39">
        <v>1</v>
      </c>
    </row>
    <row r="15" spans="1:2" s="11" customFormat="1" x14ac:dyDescent="0.25">
      <c r="A15" s="40" t="s">
        <v>201</v>
      </c>
      <c r="B15" s="39">
        <v>1</v>
      </c>
    </row>
    <row r="16" spans="1:2" x14ac:dyDescent="0.25">
      <c r="A16" s="40" t="s">
        <v>131</v>
      </c>
      <c r="B16" s="39">
        <v>1</v>
      </c>
    </row>
    <row r="17" spans="1:2" x14ac:dyDescent="0.25">
      <c r="A17" s="40" t="s">
        <v>132</v>
      </c>
      <c r="B17" s="39">
        <v>1</v>
      </c>
    </row>
    <row r="18" spans="1:2" s="11" customFormat="1" x14ac:dyDescent="0.25">
      <c r="A18" s="40" t="s">
        <v>202</v>
      </c>
      <c r="B18" s="39">
        <v>1</v>
      </c>
    </row>
    <row r="19" spans="1:2" x14ac:dyDescent="0.25">
      <c r="A19" s="40" t="s">
        <v>133</v>
      </c>
      <c r="B19" s="39">
        <v>1</v>
      </c>
    </row>
    <row r="20" spans="1:2" x14ac:dyDescent="0.25">
      <c r="A20" s="40" t="s">
        <v>134</v>
      </c>
      <c r="B20" s="39">
        <v>1</v>
      </c>
    </row>
    <row r="21" spans="1:2" x14ac:dyDescent="0.25">
      <c r="A21" s="40" t="s">
        <v>135</v>
      </c>
      <c r="B21" s="39">
        <v>1</v>
      </c>
    </row>
    <row r="22" spans="1:2" x14ac:dyDescent="0.25">
      <c r="A22" s="40" t="s">
        <v>136</v>
      </c>
      <c r="B22" s="39">
        <v>1</v>
      </c>
    </row>
    <row r="23" spans="1:2" x14ac:dyDescent="0.25">
      <c r="A23" s="40" t="s">
        <v>137</v>
      </c>
      <c r="B23" s="39">
        <v>1</v>
      </c>
    </row>
    <row r="24" spans="1:2" s="11" customFormat="1" x14ac:dyDescent="0.25">
      <c r="A24" s="40" t="s">
        <v>205</v>
      </c>
      <c r="B24" s="39">
        <v>2</v>
      </c>
    </row>
    <row r="25" spans="1:2" x14ac:dyDescent="0.25">
      <c r="A25" s="40" t="s">
        <v>138</v>
      </c>
      <c r="B25" s="39">
        <v>2</v>
      </c>
    </row>
    <row r="26" spans="1:2" x14ac:dyDescent="0.25">
      <c r="A26" s="40" t="s">
        <v>139</v>
      </c>
      <c r="B26" s="39">
        <v>2</v>
      </c>
    </row>
    <row r="27" spans="1:2" x14ac:dyDescent="0.25">
      <c r="A27" s="40" t="s">
        <v>140</v>
      </c>
      <c r="B27" s="39">
        <v>2</v>
      </c>
    </row>
    <row r="28" spans="1:2" x14ac:dyDescent="0.25">
      <c r="A28" s="40" t="s">
        <v>141</v>
      </c>
      <c r="B28" s="39">
        <v>2</v>
      </c>
    </row>
    <row r="29" spans="1:2" x14ac:dyDescent="0.25">
      <c r="A29" s="40" t="s">
        <v>142</v>
      </c>
      <c r="B29" s="39">
        <v>2</v>
      </c>
    </row>
    <row r="30" spans="1:2" x14ac:dyDescent="0.25">
      <c r="A30" s="40" t="s">
        <v>143</v>
      </c>
      <c r="B30" s="39">
        <v>2</v>
      </c>
    </row>
    <row r="31" spans="1:2" x14ac:dyDescent="0.25">
      <c r="A31" s="40" t="s">
        <v>144</v>
      </c>
      <c r="B31" s="39">
        <v>2</v>
      </c>
    </row>
    <row r="32" spans="1:2" x14ac:dyDescent="0.25">
      <c r="A32" s="40" t="s">
        <v>145</v>
      </c>
      <c r="B32" s="39">
        <v>2</v>
      </c>
    </row>
    <row r="33" spans="1:2" x14ac:dyDescent="0.25">
      <c r="A33" s="40" t="s">
        <v>146</v>
      </c>
      <c r="B33" s="39">
        <v>2</v>
      </c>
    </row>
    <row r="34" spans="1:2" x14ac:dyDescent="0.25">
      <c r="A34" s="40" t="s">
        <v>147</v>
      </c>
      <c r="B34" s="39">
        <v>2</v>
      </c>
    </row>
    <row r="35" spans="1:2" x14ac:dyDescent="0.25">
      <c r="A35" s="40" t="s">
        <v>148</v>
      </c>
      <c r="B35" s="39">
        <v>2</v>
      </c>
    </row>
    <row r="36" spans="1:2" x14ac:dyDescent="0.25">
      <c r="A36" s="40" t="s">
        <v>149</v>
      </c>
      <c r="B36" s="39">
        <v>3</v>
      </c>
    </row>
    <row r="37" spans="1:2" x14ac:dyDescent="0.25">
      <c r="A37" s="40" t="s">
        <v>150</v>
      </c>
      <c r="B37" s="39">
        <v>3</v>
      </c>
    </row>
    <row r="38" spans="1:2" x14ac:dyDescent="0.25">
      <c r="A38" s="40" t="s">
        <v>151</v>
      </c>
      <c r="B38" s="39">
        <v>3</v>
      </c>
    </row>
    <row r="39" spans="1:2" x14ac:dyDescent="0.25">
      <c r="A39" s="40" t="s">
        <v>152</v>
      </c>
      <c r="B39" s="39">
        <v>3</v>
      </c>
    </row>
    <row r="40" spans="1:2" x14ac:dyDescent="0.25">
      <c r="A40" s="40" t="s">
        <v>153</v>
      </c>
      <c r="B40" s="39">
        <v>3</v>
      </c>
    </row>
    <row r="41" spans="1:2" x14ac:dyDescent="0.25">
      <c r="A41" s="40" t="s">
        <v>154</v>
      </c>
      <c r="B41" s="39">
        <v>3</v>
      </c>
    </row>
    <row r="42" spans="1:2" x14ac:dyDescent="0.25">
      <c r="A42" s="40" t="s">
        <v>155</v>
      </c>
      <c r="B42" s="39">
        <v>3</v>
      </c>
    </row>
    <row r="43" spans="1:2" x14ac:dyDescent="0.25">
      <c r="A43" s="40" t="s">
        <v>156</v>
      </c>
      <c r="B43" s="39">
        <v>3</v>
      </c>
    </row>
    <row r="44" spans="1:2" x14ac:dyDescent="0.25">
      <c r="A44" s="40" t="s">
        <v>157</v>
      </c>
      <c r="B44" s="39">
        <v>3</v>
      </c>
    </row>
    <row r="45" spans="1:2" x14ac:dyDescent="0.25">
      <c r="A45" s="40" t="s">
        <v>158</v>
      </c>
      <c r="B45" s="39">
        <v>3</v>
      </c>
    </row>
    <row r="46" spans="1:2" x14ac:dyDescent="0.25">
      <c r="A46" s="40" t="s">
        <v>159</v>
      </c>
      <c r="B46" s="39">
        <v>3</v>
      </c>
    </row>
    <row r="47" spans="1:2" x14ac:dyDescent="0.25">
      <c r="A47" s="40" t="s">
        <v>160</v>
      </c>
      <c r="B47" s="39">
        <v>3</v>
      </c>
    </row>
    <row r="48" spans="1:2" x14ac:dyDescent="0.25">
      <c r="A48" s="40" t="s">
        <v>161</v>
      </c>
      <c r="B48" s="39">
        <v>3</v>
      </c>
    </row>
    <row r="49" spans="1:2" x14ac:dyDescent="0.25">
      <c r="A49" s="40" t="s">
        <v>162</v>
      </c>
      <c r="B49" s="39">
        <v>3</v>
      </c>
    </row>
    <row r="50" spans="1:2" x14ac:dyDescent="0.25">
      <c r="A50" s="40" t="s">
        <v>163</v>
      </c>
      <c r="B50" s="39">
        <v>3</v>
      </c>
    </row>
    <row r="51" spans="1:2" x14ac:dyDescent="0.25">
      <c r="A51" s="40" t="s">
        <v>164</v>
      </c>
      <c r="B51" s="39">
        <v>3</v>
      </c>
    </row>
    <row r="52" spans="1:2" x14ac:dyDescent="0.25">
      <c r="A52" s="40" t="s">
        <v>165</v>
      </c>
      <c r="B52" s="39">
        <v>4</v>
      </c>
    </row>
    <row r="53" spans="1:2" x14ac:dyDescent="0.25">
      <c r="A53" s="40" t="s">
        <v>166</v>
      </c>
      <c r="B53" s="39">
        <v>4</v>
      </c>
    </row>
    <row r="54" spans="1:2" x14ac:dyDescent="0.25">
      <c r="A54" s="40" t="s">
        <v>167</v>
      </c>
      <c r="B54" s="39">
        <v>4</v>
      </c>
    </row>
    <row r="55" spans="1:2" x14ac:dyDescent="0.25">
      <c r="A55" s="40" t="s">
        <v>168</v>
      </c>
      <c r="B55" s="39">
        <v>4</v>
      </c>
    </row>
    <row r="56" spans="1:2" x14ac:dyDescent="0.25">
      <c r="A56" s="40" t="s">
        <v>169</v>
      </c>
      <c r="B56" s="39">
        <v>4</v>
      </c>
    </row>
    <row r="57" spans="1:2" x14ac:dyDescent="0.25">
      <c r="A57" s="40" t="s">
        <v>170</v>
      </c>
      <c r="B57" s="39">
        <v>4</v>
      </c>
    </row>
    <row r="58" spans="1:2" x14ac:dyDescent="0.25">
      <c r="A58" s="40" t="s">
        <v>171</v>
      </c>
      <c r="B58" s="39">
        <v>4</v>
      </c>
    </row>
    <row r="59" spans="1:2" x14ac:dyDescent="0.25">
      <c r="A59" s="40" t="s">
        <v>172</v>
      </c>
      <c r="B59" s="39">
        <v>4</v>
      </c>
    </row>
    <row r="60" spans="1:2" x14ac:dyDescent="0.25">
      <c r="A60" s="40" t="s">
        <v>173</v>
      </c>
      <c r="B60" s="39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Доставка</vt:lpstr>
      <vt:lpstr>Лист2</vt:lpstr>
      <vt:lpstr>Лист3</vt:lpstr>
      <vt:lpstr>Зоны</vt:lpstr>
    </vt:vector>
  </TitlesOfParts>
  <Company>MVIDEO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MVIDEO</dc:creator>
  <cp:lastModifiedBy>MVIDEO</cp:lastModifiedBy>
  <dcterms:created xsi:type="dcterms:W3CDTF">2013-10-02T06:16:13Z</dcterms:created>
  <dcterms:modified xsi:type="dcterms:W3CDTF">2013-10-02T09:29:42Z</dcterms:modified>
</cp:coreProperties>
</file>