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285" windowWidth="19695" windowHeight="7365"/>
  </bookViews>
  <sheets>
    <sheet name="Расписание на неделю" sheetId="1" r:id="rId1"/>
    <sheet name="Лист2" sheetId="2" r:id="rId2"/>
    <sheet name="Закрепление за магазинами" sheetId="3" r:id="rId3"/>
  </sheets>
  <calcPr calcId="124519"/>
</workbook>
</file>

<file path=xl/calcChain.xml><?xml version="1.0" encoding="utf-8"?>
<calcChain xmlns="http://schemas.openxmlformats.org/spreadsheetml/2006/main">
  <c r="C22" i="1"/>
  <c r="D22"/>
  <c r="E22"/>
  <c r="F22"/>
  <c r="G22"/>
  <c r="H22"/>
  <c r="I22"/>
  <c r="J22"/>
  <c r="K22"/>
  <c r="L22"/>
  <c r="M22"/>
  <c r="N22"/>
  <c r="O22"/>
  <c r="C23"/>
  <c r="D23"/>
  <c r="E23"/>
  <c r="F23"/>
  <c r="G23"/>
  <c r="H23"/>
  <c r="I23"/>
  <c r="J23"/>
  <c r="K23"/>
  <c r="L23"/>
  <c r="M23"/>
  <c r="N23"/>
  <c r="O23"/>
  <c r="C24"/>
  <c r="D24"/>
  <c r="E24"/>
  <c r="F24"/>
  <c r="G24"/>
  <c r="H24"/>
  <c r="I24"/>
  <c r="J24"/>
  <c r="K24"/>
  <c r="L24"/>
  <c r="M24"/>
  <c r="N24"/>
  <c r="O24"/>
  <c r="C25"/>
  <c r="D25"/>
  <c r="E25"/>
  <c r="F25"/>
  <c r="G25"/>
  <c r="H25"/>
  <c r="I25"/>
  <c r="J25"/>
  <c r="K25"/>
  <c r="L25"/>
  <c r="M25"/>
  <c r="N25"/>
  <c r="O25"/>
  <c r="C26"/>
  <c r="D26"/>
  <c r="E26"/>
  <c r="F26"/>
  <c r="G26"/>
  <c r="H26"/>
  <c r="I26"/>
  <c r="J26"/>
  <c r="K26"/>
  <c r="L26"/>
  <c r="M26"/>
  <c r="N26"/>
  <c r="O26"/>
  <c r="B23"/>
  <c r="B24"/>
  <c r="B25"/>
  <c r="B26"/>
  <c r="B22"/>
  <c r="O17"/>
  <c r="N17"/>
  <c r="M17"/>
  <c r="L17"/>
  <c r="K17"/>
  <c r="J17"/>
  <c r="I17"/>
  <c r="H17"/>
  <c r="G17"/>
  <c r="F17"/>
  <c r="E17"/>
  <c r="D17"/>
  <c r="C17"/>
  <c r="B17"/>
  <c r="O16"/>
  <c r="N16"/>
  <c r="M16"/>
  <c r="L16"/>
  <c r="K16"/>
  <c r="J16"/>
  <c r="I16"/>
  <c r="H16"/>
  <c r="G16"/>
  <c r="F16"/>
  <c r="E16"/>
  <c r="D16"/>
  <c r="C16"/>
  <c r="B16"/>
  <c r="O15"/>
  <c r="N15"/>
  <c r="M15"/>
  <c r="L15"/>
  <c r="K15"/>
  <c r="J15"/>
  <c r="I15"/>
  <c r="H15"/>
  <c r="G15"/>
  <c r="F15"/>
  <c r="E15"/>
  <c r="D15"/>
  <c r="C15"/>
  <c r="B15"/>
  <c r="O14"/>
  <c r="N14"/>
  <c r="M14"/>
  <c r="L14"/>
  <c r="K14"/>
  <c r="J14"/>
  <c r="I14"/>
  <c r="H14"/>
  <c r="G14"/>
  <c r="F14"/>
  <c r="E14"/>
  <c r="D14"/>
  <c r="C14"/>
  <c r="B14"/>
  <c r="O13"/>
  <c r="N13"/>
  <c r="M13"/>
  <c r="L13"/>
  <c r="K13"/>
  <c r="J13"/>
  <c r="I13"/>
  <c r="H13"/>
  <c r="G13"/>
  <c r="F13"/>
  <c r="E13"/>
  <c r="D13"/>
  <c r="C13"/>
  <c r="B13"/>
  <c r="D5" i="3"/>
  <c r="C5"/>
  <c r="B5"/>
  <c r="A5"/>
  <c r="E5"/>
</calcChain>
</file>

<file path=xl/sharedStrings.xml><?xml version="1.0" encoding="utf-8"?>
<sst xmlns="http://schemas.openxmlformats.org/spreadsheetml/2006/main" count="198" uniqueCount="19">
  <si>
    <t>П1</t>
  </si>
  <si>
    <t>П2</t>
  </si>
  <si>
    <t>С1</t>
  </si>
  <si>
    <t>С2</t>
  </si>
  <si>
    <t>С3</t>
  </si>
  <si>
    <t>пн</t>
  </si>
  <si>
    <t>вт</t>
  </si>
  <si>
    <t>ср</t>
  </si>
  <si>
    <t>чт</t>
  </si>
  <si>
    <t>пт</t>
  </si>
  <si>
    <t>сб</t>
  </si>
  <si>
    <t>вс</t>
  </si>
  <si>
    <t>М1</t>
  </si>
  <si>
    <t>М2</t>
  </si>
  <si>
    <t>М3</t>
  </si>
  <si>
    <t>М4</t>
  </si>
  <si>
    <t>М5</t>
  </si>
  <si>
    <t>8:00-12:00</t>
  </si>
  <si>
    <t>13:00-17:00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</si>
</sst>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  <charset val="204"/>
    </font>
    <font>
      <sz val="10"/>
      <color theme="0" tint="-0.24997711111789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" fontId="0" fillId="0" borderId="0" xfId="0" applyNumberFormat="1"/>
    <xf numFmtId="0" fontId="0" fillId="0" borderId="0" xfId="0" applyAlignment="1">
      <alignment horizontal="centerContinuous"/>
    </xf>
    <xf numFmtId="16" fontId="1" fillId="0" borderId="0" xfId="0" applyNumberFormat="1" applyFont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Таблица2" displayName="Таблица2" ref="A1:E5" totalsRowCount="1">
  <autoFilter ref="A1:E4"/>
  <tableColumns count="5">
    <tableColumn id="1" name="М1" totalsRowFunction="count"/>
    <tableColumn id="2" name="М2" totalsRowFunction="count"/>
    <tableColumn id="3" name="М3" totalsRowFunction="count"/>
    <tableColumn id="4" name="М4" totalsRowFunction="count"/>
    <tableColumn id="5" name="М5" totalsRowFunction="count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6"/>
  <sheetViews>
    <sheetView tabSelected="1" topLeftCell="A7" workbookViewId="0">
      <selection activeCell="F24" sqref="F24"/>
    </sheetView>
  </sheetViews>
  <sheetFormatPr defaultRowHeight="12.75"/>
  <cols>
    <col min="2" max="2" width="9.7109375" bestFit="1" customWidth="1"/>
    <col min="3" max="3" width="10.7109375" bestFit="1" customWidth="1"/>
    <col min="4" max="4" width="9.7109375" bestFit="1" customWidth="1"/>
    <col min="5" max="5" width="10.7109375" bestFit="1" customWidth="1"/>
    <col min="6" max="6" width="9.7109375" bestFit="1" customWidth="1"/>
    <col min="7" max="7" width="10.7109375" bestFit="1" customWidth="1"/>
    <col min="8" max="8" width="9.7109375" bestFit="1" customWidth="1"/>
    <col min="9" max="9" width="10.7109375" bestFit="1" customWidth="1"/>
    <col min="10" max="10" width="9.7109375" bestFit="1" customWidth="1"/>
    <col min="11" max="11" width="10.7109375" bestFit="1" customWidth="1"/>
    <col min="12" max="12" width="9.7109375" bestFit="1" customWidth="1"/>
    <col min="13" max="13" width="10.7109375" bestFit="1" customWidth="1"/>
    <col min="14" max="14" width="9.7109375" bestFit="1" customWidth="1"/>
    <col min="15" max="15" width="10.7109375" bestFit="1" customWidth="1"/>
  </cols>
  <sheetData>
    <row r="1" spans="1:15">
      <c r="B1" s="2" t="s">
        <v>5</v>
      </c>
      <c r="C1" s="2"/>
      <c r="D1" s="2" t="s">
        <v>6</v>
      </c>
      <c r="E1" s="2"/>
      <c r="F1" s="2" t="s">
        <v>7</v>
      </c>
      <c r="G1" s="2"/>
      <c r="H1" s="2" t="s">
        <v>8</v>
      </c>
      <c r="I1" s="2"/>
      <c r="J1" s="2" t="s">
        <v>9</v>
      </c>
      <c r="K1" s="2"/>
      <c r="L1" s="2" t="s">
        <v>10</v>
      </c>
      <c r="M1" s="2"/>
      <c r="N1" s="2" t="s">
        <v>11</v>
      </c>
      <c r="O1" s="2"/>
    </row>
    <row r="2" spans="1:15">
      <c r="B2" s="1" t="s">
        <v>17</v>
      </c>
      <c r="C2" t="s">
        <v>18</v>
      </c>
      <c r="D2" s="1" t="s">
        <v>17</v>
      </c>
      <c r="E2" t="s">
        <v>18</v>
      </c>
      <c r="F2" s="1" t="s">
        <v>17</v>
      </c>
      <c r="G2" t="s">
        <v>18</v>
      </c>
      <c r="H2" s="1" t="s">
        <v>17</v>
      </c>
      <c r="I2" t="s">
        <v>18</v>
      </c>
      <c r="J2" s="1" t="s">
        <v>17</v>
      </c>
      <c r="K2" t="s">
        <v>18</v>
      </c>
      <c r="L2" s="3" t="s">
        <v>17</v>
      </c>
      <c r="M2" s="4" t="s">
        <v>18</v>
      </c>
      <c r="N2" s="3" t="s">
        <v>17</v>
      </c>
      <c r="O2" s="4" t="s">
        <v>18</v>
      </c>
    </row>
    <row r="3" spans="1:15">
      <c r="A3" t="s">
        <v>0</v>
      </c>
      <c r="B3" t="s">
        <v>12</v>
      </c>
      <c r="C3" t="s">
        <v>13</v>
      </c>
      <c r="D3" t="s">
        <v>14</v>
      </c>
      <c r="E3" t="s">
        <v>15</v>
      </c>
      <c r="F3" t="s">
        <v>16</v>
      </c>
      <c r="G3" t="s">
        <v>12</v>
      </c>
      <c r="H3" t="s">
        <v>13</v>
      </c>
      <c r="I3" t="s">
        <v>14</v>
      </c>
      <c r="J3" t="s">
        <v>15</v>
      </c>
      <c r="K3" t="s">
        <v>16</v>
      </c>
      <c r="L3" s="4" t="s">
        <v>15</v>
      </c>
      <c r="M3" s="4" t="s">
        <v>14</v>
      </c>
      <c r="N3" s="4" t="s">
        <v>13</v>
      </c>
      <c r="O3" s="4" t="s">
        <v>12</v>
      </c>
    </row>
    <row r="4" spans="1:15">
      <c r="A4" t="s">
        <v>1</v>
      </c>
      <c r="B4" t="s">
        <v>13</v>
      </c>
      <c r="C4" t="s">
        <v>14</v>
      </c>
      <c r="D4" t="s">
        <v>15</v>
      </c>
      <c r="E4" t="s">
        <v>16</v>
      </c>
      <c r="F4" t="s">
        <v>12</v>
      </c>
      <c r="G4" t="s">
        <v>13</v>
      </c>
      <c r="H4" t="s">
        <v>14</v>
      </c>
      <c r="I4" t="s">
        <v>15</v>
      </c>
      <c r="J4" t="s">
        <v>16</v>
      </c>
      <c r="K4" t="s">
        <v>12</v>
      </c>
      <c r="L4" s="4" t="s">
        <v>16</v>
      </c>
      <c r="M4" s="4" t="s">
        <v>15</v>
      </c>
      <c r="N4" s="4" t="s">
        <v>14</v>
      </c>
      <c r="O4" s="4" t="s">
        <v>13</v>
      </c>
    </row>
    <row r="5" spans="1:15">
      <c r="A5" t="s">
        <v>2</v>
      </c>
      <c r="B5" t="s">
        <v>14</v>
      </c>
      <c r="C5" t="s">
        <v>15</v>
      </c>
      <c r="D5" t="s">
        <v>16</v>
      </c>
      <c r="E5" t="s">
        <v>12</v>
      </c>
      <c r="F5" t="s">
        <v>13</v>
      </c>
      <c r="G5" t="s">
        <v>14</v>
      </c>
      <c r="H5" t="s">
        <v>15</v>
      </c>
      <c r="I5" t="s">
        <v>16</v>
      </c>
      <c r="J5" t="s">
        <v>12</v>
      </c>
      <c r="K5" t="s">
        <v>13</v>
      </c>
      <c r="L5" s="4" t="s">
        <v>12</v>
      </c>
      <c r="M5" s="4" t="s">
        <v>16</v>
      </c>
      <c r="N5" s="4" t="s">
        <v>15</v>
      </c>
      <c r="O5" s="4" t="s">
        <v>14</v>
      </c>
    </row>
    <row r="6" spans="1:15">
      <c r="A6" t="s">
        <v>3</v>
      </c>
      <c r="B6" t="s">
        <v>15</v>
      </c>
      <c r="C6" t="s">
        <v>16</v>
      </c>
      <c r="D6" t="s">
        <v>12</v>
      </c>
      <c r="E6" t="s">
        <v>13</v>
      </c>
      <c r="F6" t="s">
        <v>14</v>
      </c>
      <c r="G6" t="s">
        <v>15</v>
      </c>
      <c r="H6" t="s">
        <v>16</v>
      </c>
      <c r="I6" t="s">
        <v>12</v>
      </c>
      <c r="J6" t="s">
        <v>13</v>
      </c>
      <c r="K6" t="s">
        <v>14</v>
      </c>
      <c r="L6" s="4" t="s">
        <v>13</v>
      </c>
      <c r="M6" s="4" t="s">
        <v>12</v>
      </c>
      <c r="N6" s="4" t="s">
        <v>16</v>
      </c>
      <c r="O6" s="4" t="s">
        <v>15</v>
      </c>
    </row>
    <row r="7" spans="1:15">
      <c r="A7" t="s">
        <v>4</v>
      </c>
      <c r="B7" t="s">
        <v>16</v>
      </c>
      <c r="C7" t="s">
        <v>12</v>
      </c>
      <c r="D7" t="s">
        <v>13</v>
      </c>
      <c r="E7" t="s">
        <v>14</v>
      </c>
      <c r="F7" t="s">
        <v>15</v>
      </c>
      <c r="G7" t="s">
        <v>16</v>
      </c>
      <c r="H7" t="s">
        <v>12</v>
      </c>
      <c r="I7" t="s">
        <v>13</v>
      </c>
      <c r="J7" t="s">
        <v>14</v>
      </c>
      <c r="K7" t="s">
        <v>15</v>
      </c>
      <c r="L7" s="4" t="s">
        <v>14</v>
      </c>
      <c r="M7" s="4" t="s">
        <v>13</v>
      </c>
      <c r="N7" s="4" t="s">
        <v>12</v>
      </c>
      <c r="O7" s="4" t="s">
        <v>16</v>
      </c>
    </row>
    <row r="11" spans="1:15">
      <c r="B11" s="2" t="s">
        <v>5</v>
      </c>
      <c r="C11" s="2"/>
      <c r="D11" s="2" t="s">
        <v>6</v>
      </c>
      <c r="E11" s="2"/>
      <c r="F11" s="2" t="s">
        <v>7</v>
      </c>
      <c r="G11" s="2"/>
      <c r="H11" s="2" t="s">
        <v>8</v>
      </c>
      <c r="I11" s="2"/>
      <c r="J11" s="2" t="s">
        <v>9</v>
      </c>
      <c r="K11" s="2"/>
      <c r="L11" s="2" t="s">
        <v>10</v>
      </c>
      <c r="M11" s="2"/>
      <c r="N11" s="2" t="s">
        <v>11</v>
      </c>
      <c r="O11" s="2"/>
    </row>
    <row r="12" spans="1:15">
      <c r="B12" s="1" t="s">
        <v>17</v>
      </c>
      <c r="C12" t="s">
        <v>18</v>
      </c>
      <c r="D12" s="1" t="s">
        <v>17</v>
      </c>
      <c r="E12" t="s">
        <v>18</v>
      </c>
      <c r="F12" s="1" t="s">
        <v>17</v>
      </c>
      <c r="G12" t="s">
        <v>18</v>
      </c>
      <c r="H12" s="1" t="s">
        <v>17</v>
      </c>
      <c r="I12" t="s">
        <v>18</v>
      </c>
      <c r="J12" s="1" t="s">
        <v>17</v>
      </c>
      <c r="K12" t="s">
        <v>18</v>
      </c>
      <c r="L12" s="3" t="s">
        <v>17</v>
      </c>
      <c r="M12" s="4" t="s">
        <v>18</v>
      </c>
      <c r="N12" s="3" t="s">
        <v>17</v>
      </c>
      <c r="O12" s="4" t="s">
        <v>18</v>
      </c>
    </row>
    <row r="13" spans="1:15">
      <c r="A13" t="s">
        <v>12</v>
      </c>
      <c r="B13" t="str">
        <f>INDEX(Таблица2[М1],MOD(COLUMN(),Таблица2[[#Totals],[М1]])+1,1)</f>
        <v>С2</v>
      </c>
      <c r="C13" t="str">
        <f>INDEX(Таблица2[М1],MOD(COLUMN(),Таблица2[[#Totals],[М1]])+1,1)</f>
        <v>П1</v>
      </c>
      <c r="D13" t="str">
        <f>INDEX(Таблица2[М1],MOD(COLUMN(),Таблица2[[#Totals],[М1]])+1,1)</f>
        <v>С3</v>
      </c>
      <c r="E13" t="str">
        <f>INDEX(Таблица2[М1],MOD(COLUMN(),Таблица2[[#Totals],[М1]])+1,1)</f>
        <v>С2</v>
      </c>
      <c r="F13" t="str">
        <f>INDEX(Таблица2[М1],MOD(COLUMN(),Таблица2[[#Totals],[М1]])+1,1)</f>
        <v>П1</v>
      </c>
      <c r="G13" t="str">
        <f>INDEX(Таблица2[М1],MOD(COLUMN(),Таблица2[[#Totals],[М1]])+1,1)</f>
        <v>С3</v>
      </c>
      <c r="H13" t="str">
        <f>INDEX(Таблица2[М1],MOD(COLUMN(),Таблица2[[#Totals],[М1]])+1,1)</f>
        <v>С2</v>
      </c>
      <c r="I13" t="str">
        <f>INDEX(Таблица2[М1],MOD(COLUMN(),Таблица2[[#Totals],[М1]])+1,1)</f>
        <v>П1</v>
      </c>
      <c r="J13" t="str">
        <f>INDEX(Таблица2[М1],MOD(COLUMN(),Таблица2[[#Totals],[М1]])+1,1)</f>
        <v>С3</v>
      </c>
      <c r="K13" t="str">
        <f>INDEX(Таблица2[М1],MOD(COLUMN(),Таблица2[[#Totals],[М1]])+1,1)</f>
        <v>С2</v>
      </c>
      <c r="L13" s="4" t="str">
        <f>INDEX(Таблица2[М1],MOD(COLUMN(),Таблица2[[#Totals],[М1]])+1,1)</f>
        <v>П1</v>
      </c>
      <c r="M13" s="4" t="str">
        <f>INDEX(Таблица2[М1],MOD(COLUMN(),Таблица2[[#Totals],[М1]])+1,1)</f>
        <v>С3</v>
      </c>
      <c r="N13" s="4" t="str">
        <f>INDEX(Таблица2[М1],MOD(COLUMN(),Таблица2[[#Totals],[М1]])+1,1)</f>
        <v>С2</v>
      </c>
      <c r="O13" s="4" t="str">
        <f>INDEX(Таблица2[М1],MOD(COLUMN(),Таблица2[[#Totals],[М1]])+1,1)</f>
        <v>П1</v>
      </c>
    </row>
    <row r="14" spans="1:15">
      <c r="A14" t="s">
        <v>13</v>
      </c>
      <c r="B14" t="str">
        <f>INDEX(Таблица2[М2],MOD(COLUMN(),Таблица2[[#Totals],[М2]])+1,1)</f>
        <v>С3</v>
      </c>
      <c r="C14" t="str">
        <f>INDEX(Таблица2[М2],MOD(COLUMN(),Таблица2[[#Totals],[М2]])+1,1)</f>
        <v>С1</v>
      </c>
      <c r="D14" t="str">
        <f>INDEX(Таблица2[М2],MOD(COLUMN(),Таблица2[[#Totals],[М2]])+1,1)</f>
        <v>П1</v>
      </c>
      <c r="E14" t="str">
        <f>INDEX(Таблица2[М2],MOD(COLUMN(),Таблица2[[#Totals],[М2]])+1,1)</f>
        <v>С3</v>
      </c>
      <c r="F14" t="str">
        <f>INDEX(Таблица2[М2],MOD(COLUMN(),Таблица2[[#Totals],[М2]])+1,1)</f>
        <v>С1</v>
      </c>
      <c r="G14" t="str">
        <f>INDEX(Таблица2[М2],MOD(COLUMN(),Таблица2[[#Totals],[М2]])+1,1)</f>
        <v>П1</v>
      </c>
      <c r="H14" t="str">
        <f>INDEX(Таблица2[М2],MOD(COLUMN(),Таблица2[[#Totals],[М2]])+1,1)</f>
        <v>С3</v>
      </c>
      <c r="I14" t="str">
        <f>INDEX(Таблица2[М2],MOD(COLUMN(),Таблица2[[#Totals],[М2]])+1,1)</f>
        <v>С1</v>
      </c>
      <c r="J14" t="str">
        <f>INDEX(Таблица2[М2],MOD(COLUMN(),Таблица2[[#Totals],[М2]])+1,1)</f>
        <v>П1</v>
      </c>
      <c r="K14" t="str">
        <f>INDEX(Таблица2[М2],MOD(COLUMN(),Таблица2[[#Totals],[М2]])+1,1)</f>
        <v>С3</v>
      </c>
      <c r="L14" s="4" t="str">
        <f>INDEX(Таблица2[М2],MOD(COLUMN(),Таблица2[[#Totals],[М2]])+1,1)</f>
        <v>С1</v>
      </c>
      <c r="M14" s="4" t="str">
        <f>INDEX(Таблица2[М2],MOD(COLUMN(),Таблица2[[#Totals],[М2]])+1,1)</f>
        <v>П1</v>
      </c>
      <c r="N14" s="4" t="str">
        <f>INDEX(Таблица2[М2],MOD(COLUMN(),Таблица2[[#Totals],[М2]])+1,1)</f>
        <v>С3</v>
      </c>
      <c r="O14" s="4" t="str">
        <f>INDEX(Таблица2[М2],MOD(COLUMN(),Таблица2[[#Totals],[М2]])+1,1)</f>
        <v>С1</v>
      </c>
    </row>
    <row r="15" spans="1:15">
      <c r="A15" t="s">
        <v>14</v>
      </c>
      <c r="B15" t="str">
        <f>INDEX(Таблица2[М3],MOD(COLUMN(),Таблица2[[#Totals],[М3]])+1,1)</f>
        <v>П1</v>
      </c>
      <c r="C15" t="str">
        <f>INDEX(Таблица2[М3],MOD(COLUMN(),Таблица2[[#Totals],[М3]])+1,1)</f>
        <v>П2</v>
      </c>
      <c r="D15" t="str">
        <f>INDEX(Таблица2[М3],MOD(COLUMN(),Таблица2[[#Totals],[М3]])+1,1)</f>
        <v>С1</v>
      </c>
      <c r="E15" t="str">
        <f>INDEX(Таблица2[М3],MOD(COLUMN(),Таблица2[[#Totals],[М3]])+1,1)</f>
        <v>П1</v>
      </c>
      <c r="F15" t="str">
        <f>INDEX(Таблица2[М3],MOD(COLUMN(),Таблица2[[#Totals],[М3]])+1,1)</f>
        <v>П2</v>
      </c>
      <c r="G15" t="str">
        <f>INDEX(Таблица2[М3],MOD(COLUMN(),Таблица2[[#Totals],[М3]])+1,1)</f>
        <v>С1</v>
      </c>
      <c r="H15" t="str">
        <f>INDEX(Таблица2[М3],MOD(COLUMN(),Таблица2[[#Totals],[М3]])+1,1)</f>
        <v>П1</v>
      </c>
      <c r="I15" t="str">
        <f>INDEX(Таблица2[М3],MOD(COLUMN(),Таблица2[[#Totals],[М3]])+1,1)</f>
        <v>П2</v>
      </c>
      <c r="J15" t="str">
        <f>INDEX(Таблица2[М3],MOD(COLUMN(),Таблица2[[#Totals],[М3]])+1,1)</f>
        <v>С1</v>
      </c>
      <c r="K15" t="str">
        <f>INDEX(Таблица2[М3],MOD(COLUMN(),Таблица2[[#Totals],[М3]])+1,1)</f>
        <v>П1</v>
      </c>
      <c r="L15" s="4" t="str">
        <f>INDEX(Таблица2[М3],MOD(COLUMN(),Таблица2[[#Totals],[М3]])+1,1)</f>
        <v>П2</v>
      </c>
      <c r="M15" s="4" t="str">
        <f>INDEX(Таблица2[М3],MOD(COLUMN(),Таблица2[[#Totals],[М3]])+1,1)</f>
        <v>С1</v>
      </c>
      <c r="N15" s="4" t="str">
        <f>INDEX(Таблица2[М3],MOD(COLUMN(),Таблица2[[#Totals],[М3]])+1,1)</f>
        <v>П1</v>
      </c>
      <c r="O15" s="4" t="str">
        <f>INDEX(Таблица2[М3],MOD(COLUMN(),Таблица2[[#Totals],[М3]])+1,1)</f>
        <v>П2</v>
      </c>
    </row>
    <row r="16" spans="1:15">
      <c r="A16" t="s">
        <v>15</v>
      </c>
      <c r="B16" t="str">
        <f>INDEX(Таблица2[М4],MOD(COLUMN(),Таблица2[[#Totals],[М4]])+1,1)</f>
        <v>С1</v>
      </c>
      <c r="C16" t="str">
        <f>INDEX(Таблица2[М4],MOD(COLUMN(),Таблица2[[#Totals],[М4]])+1,1)</f>
        <v>С2</v>
      </c>
      <c r="D16" t="str">
        <f>INDEX(Таблица2[М4],MOD(COLUMN(),Таблица2[[#Totals],[М4]])+1,1)</f>
        <v>П2</v>
      </c>
      <c r="E16" t="str">
        <f>INDEX(Таблица2[М4],MOD(COLUMN(),Таблица2[[#Totals],[М4]])+1,1)</f>
        <v>С1</v>
      </c>
      <c r="F16" t="str">
        <f>INDEX(Таблица2[М4],MOD(COLUMN(),Таблица2[[#Totals],[М4]])+1,1)</f>
        <v>С2</v>
      </c>
      <c r="G16" t="str">
        <f>INDEX(Таблица2[М4],MOD(COLUMN(),Таблица2[[#Totals],[М4]])+1,1)</f>
        <v>П2</v>
      </c>
      <c r="H16" t="str">
        <f>INDEX(Таблица2[М4],MOD(COLUMN(),Таблица2[[#Totals],[М4]])+1,1)</f>
        <v>С1</v>
      </c>
      <c r="I16" t="str">
        <f>INDEX(Таблица2[М4],MOD(COLUMN(),Таблица2[[#Totals],[М4]])+1,1)</f>
        <v>С2</v>
      </c>
      <c r="J16" t="str">
        <f>INDEX(Таблица2[М4],MOD(COLUMN(),Таблица2[[#Totals],[М4]])+1,1)</f>
        <v>П2</v>
      </c>
      <c r="K16" t="str">
        <f>INDEX(Таблица2[М4],MOD(COLUMN(),Таблица2[[#Totals],[М4]])+1,1)</f>
        <v>С1</v>
      </c>
      <c r="L16" s="4" t="str">
        <f>INDEX(Таблица2[М4],MOD(COLUMN(),Таблица2[[#Totals],[М4]])+1,1)</f>
        <v>С2</v>
      </c>
      <c r="M16" s="4" t="str">
        <f>INDEX(Таблица2[М4],MOD(COLUMN(),Таблица2[[#Totals],[М4]])+1,1)</f>
        <v>П2</v>
      </c>
      <c r="N16" s="4" t="str">
        <f>INDEX(Таблица2[М4],MOD(COLUMN(),Таблица2[[#Totals],[М4]])+1,1)</f>
        <v>С1</v>
      </c>
      <c r="O16" s="4" t="str">
        <f>INDEX(Таблица2[М4],MOD(COLUMN(),Таблица2[[#Totals],[М4]])+1,1)</f>
        <v>С2</v>
      </c>
    </row>
    <row r="17" spans="1:15">
      <c r="A17" t="s">
        <v>16</v>
      </c>
      <c r="B17" t="str">
        <f>INDEX(Таблица2[М5],MOD(COLUMN(),Таблица2[[#Totals],[М5]])+1,1)</f>
        <v>П2</v>
      </c>
      <c r="C17" t="str">
        <f>INDEX(Таблица2[М5],MOD(COLUMN(),Таблица2[[#Totals],[М5]])+1,1)</f>
        <v>С3</v>
      </c>
      <c r="D17" t="str">
        <f>INDEX(Таблица2[М5],MOD(COLUMN(),Таблица2[[#Totals],[М5]])+1,1)</f>
        <v>С2</v>
      </c>
      <c r="E17" t="str">
        <f>INDEX(Таблица2[М5],MOD(COLUMN(),Таблица2[[#Totals],[М5]])+1,1)</f>
        <v>П2</v>
      </c>
      <c r="F17" t="str">
        <f>INDEX(Таблица2[М5],MOD(COLUMN(),Таблица2[[#Totals],[М5]])+1,1)</f>
        <v>С3</v>
      </c>
      <c r="G17" t="str">
        <f>INDEX(Таблица2[М5],MOD(COLUMN(),Таблица2[[#Totals],[М5]])+1,1)</f>
        <v>С2</v>
      </c>
      <c r="H17" t="str">
        <f>INDEX(Таблица2[М5],MOD(COLUMN(),Таблица2[[#Totals],[М5]])+1,1)</f>
        <v>П2</v>
      </c>
      <c r="I17" t="str">
        <f>INDEX(Таблица2[М5],MOD(COLUMN(),Таблица2[[#Totals],[М5]])+1,1)</f>
        <v>С3</v>
      </c>
      <c r="J17" t="str">
        <f>INDEX(Таблица2[М5],MOD(COLUMN(),Таблица2[[#Totals],[М5]])+1,1)</f>
        <v>С2</v>
      </c>
      <c r="K17" t="str">
        <f>INDEX(Таблица2[М5],MOD(COLUMN(),Таблица2[[#Totals],[М5]])+1,1)</f>
        <v>П2</v>
      </c>
      <c r="L17" s="4" t="str">
        <f>INDEX(Таблица2[М5],MOD(COLUMN(),Таблица2[[#Totals],[М5]])+1,1)</f>
        <v>С3</v>
      </c>
      <c r="M17" s="4" t="str">
        <f>INDEX(Таблица2[М5],MOD(COLUMN(),Таблица2[[#Totals],[М5]])+1,1)</f>
        <v>С2</v>
      </c>
      <c r="N17" s="4" t="str">
        <f>INDEX(Таблица2[М5],MOD(COLUMN(),Таблица2[[#Totals],[М5]])+1,1)</f>
        <v>П2</v>
      </c>
      <c r="O17" s="4" t="str">
        <f>INDEX(Таблица2[М5],MOD(COLUMN(),Таблица2[[#Totals],[М5]])+1,1)</f>
        <v>С3</v>
      </c>
    </row>
    <row r="20" spans="1:15">
      <c r="B20" s="2" t="s">
        <v>5</v>
      </c>
      <c r="C20" s="2"/>
      <c r="D20" s="2" t="s">
        <v>6</v>
      </c>
      <c r="E20" s="2"/>
      <c r="F20" s="2" t="s">
        <v>7</v>
      </c>
      <c r="G20" s="2"/>
      <c r="H20" s="2" t="s">
        <v>8</v>
      </c>
      <c r="I20" s="2"/>
      <c r="J20" s="2" t="s">
        <v>9</v>
      </c>
      <c r="K20" s="2"/>
      <c r="L20" s="2" t="s">
        <v>10</v>
      </c>
      <c r="M20" s="2"/>
      <c r="N20" s="2" t="s">
        <v>11</v>
      </c>
      <c r="O20" s="2"/>
    </row>
    <row r="21" spans="1:15">
      <c r="B21" s="1" t="s">
        <v>17</v>
      </c>
      <c r="C21" t="s">
        <v>18</v>
      </c>
      <c r="D21" s="1" t="s">
        <v>17</v>
      </c>
      <c r="E21" t="s">
        <v>18</v>
      </c>
      <c r="F21" s="1" t="s">
        <v>17</v>
      </c>
      <c r="G21" t="s">
        <v>18</v>
      </c>
      <c r="H21" s="1" t="s">
        <v>17</v>
      </c>
      <c r="I21" t="s">
        <v>18</v>
      </c>
      <c r="J21" s="1" t="s">
        <v>17</v>
      </c>
      <c r="K21" t="s">
        <v>18</v>
      </c>
      <c r="L21" s="3" t="s">
        <v>17</v>
      </c>
      <c r="M21" s="4" t="s">
        <v>18</v>
      </c>
      <c r="N21" s="3" t="s">
        <v>17</v>
      </c>
      <c r="O21" s="4" t="s">
        <v>18</v>
      </c>
    </row>
    <row r="22" spans="1:15">
      <c r="A22" t="s">
        <v>0</v>
      </c>
      <c r="B22" t="str">
        <f>INDEX($A$13:$A$17,MATCH($A22,B$13:B$17,0))</f>
        <v>М3</v>
      </c>
      <c r="C22" t="str">
        <f t="shared" ref="C22:O22" si="0">INDEX($A$13:$A$17,MATCH($A22,C$13:C$17,0))</f>
        <v>М1</v>
      </c>
      <c r="D22" t="str">
        <f t="shared" si="0"/>
        <v>М2</v>
      </c>
      <c r="E22" t="str">
        <f t="shared" si="0"/>
        <v>М3</v>
      </c>
      <c r="F22" t="str">
        <f t="shared" si="0"/>
        <v>М1</v>
      </c>
      <c r="G22" t="str">
        <f t="shared" si="0"/>
        <v>М2</v>
      </c>
      <c r="H22" t="str">
        <f t="shared" si="0"/>
        <v>М3</v>
      </c>
      <c r="I22" t="str">
        <f t="shared" si="0"/>
        <v>М1</v>
      </c>
      <c r="J22" t="str">
        <f t="shared" si="0"/>
        <v>М2</v>
      </c>
      <c r="K22" t="str">
        <f t="shared" si="0"/>
        <v>М3</v>
      </c>
      <c r="L22" s="4" t="str">
        <f t="shared" si="0"/>
        <v>М1</v>
      </c>
      <c r="M22" s="4" t="str">
        <f t="shared" si="0"/>
        <v>М2</v>
      </c>
      <c r="N22" s="4" t="str">
        <f t="shared" si="0"/>
        <v>М3</v>
      </c>
      <c r="O22" s="4" t="str">
        <f t="shared" si="0"/>
        <v>М1</v>
      </c>
    </row>
    <row r="23" spans="1:15">
      <c r="A23" t="s">
        <v>1</v>
      </c>
      <c r="B23" t="str">
        <f t="shared" ref="B23:O26" si="1">INDEX($A$13:$A$17,MATCH($A23,B$13:B$17,0))</f>
        <v>М5</v>
      </c>
      <c r="C23" t="str">
        <f t="shared" si="1"/>
        <v>М3</v>
      </c>
      <c r="D23" t="str">
        <f t="shared" si="1"/>
        <v>М4</v>
      </c>
      <c r="E23" t="str">
        <f t="shared" si="1"/>
        <v>М5</v>
      </c>
      <c r="F23" t="str">
        <f t="shared" si="1"/>
        <v>М3</v>
      </c>
      <c r="G23" t="str">
        <f t="shared" si="1"/>
        <v>М4</v>
      </c>
      <c r="H23" t="str">
        <f t="shared" si="1"/>
        <v>М5</v>
      </c>
      <c r="I23" t="str">
        <f t="shared" si="1"/>
        <v>М3</v>
      </c>
      <c r="J23" t="str">
        <f t="shared" si="1"/>
        <v>М4</v>
      </c>
      <c r="K23" t="str">
        <f t="shared" si="1"/>
        <v>М5</v>
      </c>
      <c r="L23" s="4" t="str">
        <f t="shared" si="1"/>
        <v>М3</v>
      </c>
      <c r="M23" s="4" t="str">
        <f t="shared" si="1"/>
        <v>М4</v>
      </c>
      <c r="N23" s="4" t="str">
        <f t="shared" si="1"/>
        <v>М5</v>
      </c>
      <c r="O23" s="4" t="str">
        <f t="shared" si="1"/>
        <v>М3</v>
      </c>
    </row>
    <row r="24" spans="1:15">
      <c r="A24" t="s">
        <v>2</v>
      </c>
      <c r="B24" t="str">
        <f t="shared" si="1"/>
        <v>М4</v>
      </c>
      <c r="C24" t="str">
        <f t="shared" si="1"/>
        <v>М2</v>
      </c>
      <c r="D24" t="str">
        <f t="shared" si="1"/>
        <v>М3</v>
      </c>
      <c r="E24" t="str">
        <f t="shared" si="1"/>
        <v>М4</v>
      </c>
      <c r="F24" t="str">
        <f t="shared" si="1"/>
        <v>М2</v>
      </c>
      <c r="G24" t="str">
        <f t="shared" si="1"/>
        <v>М3</v>
      </c>
      <c r="H24" t="str">
        <f t="shared" si="1"/>
        <v>М4</v>
      </c>
      <c r="I24" t="str">
        <f t="shared" si="1"/>
        <v>М2</v>
      </c>
      <c r="J24" t="str">
        <f t="shared" si="1"/>
        <v>М3</v>
      </c>
      <c r="K24" t="str">
        <f t="shared" si="1"/>
        <v>М4</v>
      </c>
      <c r="L24" s="4" t="str">
        <f t="shared" si="1"/>
        <v>М2</v>
      </c>
      <c r="M24" s="4" t="str">
        <f t="shared" si="1"/>
        <v>М3</v>
      </c>
      <c r="N24" s="4" t="str">
        <f t="shared" si="1"/>
        <v>М4</v>
      </c>
      <c r="O24" s="4" t="str">
        <f t="shared" si="1"/>
        <v>М2</v>
      </c>
    </row>
    <row r="25" spans="1:15">
      <c r="A25" t="s">
        <v>3</v>
      </c>
      <c r="B25" t="str">
        <f t="shared" si="1"/>
        <v>М1</v>
      </c>
      <c r="C25" t="str">
        <f t="shared" si="1"/>
        <v>М4</v>
      </c>
      <c r="D25" t="str">
        <f t="shared" si="1"/>
        <v>М5</v>
      </c>
      <c r="E25" t="str">
        <f t="shared" si="1"/>
        <v>М1</v>
      </c>
      <c r="F25" t="str">
        <f t="shared" si="1"/>
        <v>М4</v>
      </c>
      <c r="G25" t="str">
        <f t="shared" si="1"/>
        <v>М5</v>
      </c>
      <c r="H25" t="str">
        <f t="shared" si="1"/>
        <v>М1</v>
      </c>
      <c r="I25" t="str">
        <f t="shared" si="1"/>
        <v>М4</v>
      </c>
      <c r="J25" t="str">
        <f t="shared" si="1"/>
        <v>М5</v>
      </c>
      <c r="K25" t="str">
        <f t="shared" si="1"/>
        <v>М1</v>
      </c>
      <c r="L25" s="4" t="str">
        <f t="shared" si="1"/>
        <v>М4</v>
      </c>
      <c r="M25" s="4" t="str">
        <f t="shared" si="1"/>
        <v>М5</v>
      </c>
      <c r="N25" s="4" t="str">
        <f t="shared" si="1"/>
        <v>М1</v>
      </c>
      <c r="O25" s="4" t="str">
        <f t="shared" si="1"/>
        <v>М4</v>
      </c>
    </row>
    <row r="26" spans="1:15">
      <c r="A26" t="s">
        <v>4</v>
      </c>
      <c r="B26" t="str">
        <f t="shared" si="1"/>
        <v>М2</v>
      </c>
      <c r="C26" t="str">
        <f t="shared" si="1"/>
        <v>М5</v>
      </c>
      <c r="D26" t="str">
        <f t="shared" si="1"/>
        <v>М1</v>
      </c>
      <c r="E26" t="str">
        <f t="shared" si="1"/>
        <v>М2</v>
      </c>
      <c r="F26" t="str">
        <f t="shared" si="1"/>
        <v>М5</v>
      </c>
      <c r="G26" t="str">
        <f t="shared" si="1"/>
        <v>М1</v>
      </c>
      <c r="H26" t="str">
        <f t="shared" si="1"/>
        <v>М2</v>
      </c>
      <c r="I26" t="str">
        <f t="shared" si="1"/>
        <v>М5</v>
      </c>
      <c r="J26" t="str">
        <f t="shared" si="1"/>
        <v>М1</v>
      </c>
      <c r="K26" t="str">
        <f t="shared" si="1"/>
        <v>М2</v>
      </c>
      <c r="L26" s="4" t="str">
        <f t="shared" si="1"/>
        <v>М5</v>
      </c>
      <c r="M26" s="4" t="str">
        <f t="shared" si="1"/>
        <v>М1</v>
      </c>
      <c r="N26" s="4" t="str">
        <f t="shared" si="1"/>
        <v>М2</v>
      </c>
      <c r="O26" s="4" t="str">
        <f t="shared" si="1"/>
        <v>М5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16"/>
  <sheetViews>
    <sheetView workbookViewId="0">
      <selection activeCell="B16" sqref="B16"/>
    </sheetView>
  </sheetViews>
  <sheetFormatPr defaultRowHeight="12.75"/>
  <sheetData>
    <row r="2" spans="1:2">
      <c r="A2" t="s">
        <v>0</v>
      </c>
      <c r="B2" t="s">
        <v>12</v>
      </c>
    </row>
    <row r="3" spans="1:2">
      <c r="A3" t="s">
        <v>0</v>
      </c>
      <c r="B3" t="s">
        <v>13</v>
      </c>
    </row>
    <row r="4" spans="1:2">
      <c r="A4" t="s">
        <v>0</v>
      </c>
      <c r="B4" t="s">
        <v>14</v>
      </c>
    </row>
    <row r="5" spans="1:2">
      <c r="A5" t="s">
        <v>1</v>
      </c>
      <c r="B5" t="s">
        <v>13</v>
      </c>
    </row>
    <row r="6" spans="1:2">
      <c r="A6" t="s">
        <v>1</v>
      </c>
      <c r="B6" t="s">
        <v>14</v>
      </c>
    </row>
    <row r="7" spans="1:2">
      <c r="A7" t="s">
        <v>1</v>
      </c>
      <c r="B7" t="s">
        <v>15</v>
      </c>
    </row>
    <row r="8" spans="1:2">
      <c r="A8" t="s">
        <v>2</v>
      </c>
      <c r="B8" t="s">
        <v>16</v>
      </c>
    </row>
    <row r="9" spans="1:2">
      <c r="A9" t="s">
        <v>2</v>
      </c>
      <c r="B9" t="s">
        <v>12</v>
      </c>
    </row>
    <row r="10" spans="1:2">
      <c r="A10" t="s">
        <v>2</v>
      </c>
      <c r="B10" t="s">
        <v>13</v>
      </c>
    </row>
    <row r="11" spans="1:2">
      <c r="A11" t="s">
        <v>3</v>
      </c>
      <c r="B11" t="s">
        <v>14</v>
      </c>
    </row>
    <row r="12" spans="1:2">
      <c r="A12" t="s">
        <v>3</v>
      </c>
      <c r="B12" t="s">
        <v>15</v>
      </c>
    </row>
    <row r="13" spans="1:2">
      <c r="A13" t="s">
        <v>3</v>
      </c>
      <c r="B13" t="s">
        <v>16</v>
      </c>
    </row>
    <row r="14" spans="1:2">
      <c r="A14" t="s">
        <v>4</v>
      </c>
      <c r="B14" t="s">
        <v>12</v>
      </c>
    </row>
    <row r="15" spans="1:2">
      <c r="A15" t="s">
        <v>4</v>
      </c>
      <c r="B15" t="s">
        <v>13</v>
      </c>
    </row>
    <row r="16" spans="1:2">
      <c r="A16" t="s">
        <v>4</v>
      </c>
      <c r="B16" t="s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F2" sqref="F2"/>
    </sheetView>
  </sheetViews>
  <sheetFormatPr defaultRowHeight="12.75"/>
  <cols>
    <col min="1" max="5" width="5.7109375" customWidth="1"/>
  </cols>
  <sheetData>
    <row r="1" spans="1:5">
      <c r="A1" t="s">
        <v>12</v>
      </c>
      <c r="B1" t="s">
        <v>13</v>
      </c>
      <c r="C1" t="s">
        <v>14</v>
      </c>
      <c r="D1" t="s">
        <v>15</v>
      </c>
      <c r="E1" t="s">
        <v>16</v>
      </c>
    </row>
    <row r="2" spans="1:5">
      <c r="A2" t="s">
        <v>0</v>
      </c>
      <c r="B2" t="s">
        <v>2</v>
      </c>
      <c r="C2" t="s">
        <v>1</v>
      </c>
      <c r="D2" t="s">
        <v>3</v>
      </c>
      <c r="E2" t="s">
        <v>4</v>
      </c>
    </row>
    <row r="3" spans="1:5">
      <c r="A3" t="s">
        <v>4</v>
      </c>
      <c r="B3" t="s">
        <v>0</v>
      </c>
      <c r="C3" t="s">
        <v>2</v>
      </c>
      <c r="D3" t="s">
        <v>1</v>
      </c>
      <c r="E3" t="s">
        <v>3</v>
      </c>
    </row>
    <row r="4" spans="1:5">
      <c r="A4" t="s">
        <v>3</v>
      </c>
      <c r="B4" t="s">
        <v>4</v>
      </c>
      <c r="C4" t="s">
        <v>0</v>
      </c>
      <c r="D4" t="s">
        <v>2</v>
      </c>
      <c r="E4" t="s">
        <v>1</v>
      </c>
    </row>
    <row r="5" spans="1:5">
      <c r="A5">
        <f>SUBTOTAL(103,[М1])</f>
        <v>3</v>
      </c>
      <c r="B5">
        <f>SUBTOTAL(103,[М2])</f>
        <v>3</v>
      </c>
      <c r="C5">
        <f>SUBTOTAL(103,[М3])</f>
        <v>3</v>
      </c>
      <c r="D5">
        <f>SUBTOTAL(103,[М4])</f>
        <v>3</v>
      </c>
      <c r="E5">
        <f>SUBTOTAL(103,[М5])</f>
        <v>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Расписание на неделю</vt:lpstr>
      <vt:lpstr>Лист2</vt:lpstr>
      <vt:lpstr>Закрепление за магазинами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Никифоров Андрей Анатольевич</dc:creator>
  <cp:lastModifiedBy>Никифоров Андрей Анатольевич</cp:lastModifiedBy>
  <dcterms:created xsi:type="dcterms:W3CDTF">2013-09-27T09:08:51Z</dcterms:created>
  <dcterms:modified xsi:type="dcterms:W3CDTF">2013-09-27T10:08:22Z</dcterms:modified>
</cp:coreProperties>
</file>