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8060" windowHeight="8070"/>
  </bookViews>
  <sheets>
    <sheet name="Доставка" sheetId="1" r:id="rId1"/>
    <sheet name="Зоны" sheetId="4" r:id="rId2"/>
  </sheets>
  <definedNames>
    <definedName name="_xlnm._FilterDatabase" localSheetId="0" hidden="1">Доставка!$A$4:$G$65</definedName>
    <definedName name="_xlnm._FilterDatabase" localSheetId="1" hidden="1">Зоны!$A$2:$C$83</definedName>
    <definedName name="Города">OFFSET(Зоны!$A$2,,,COUNT(Зоны!$B:$B))</definedName>
    <definedName name="Зоны">OFFSET(Зоны!$A$2,,1,COUNT(Зоны!$B:$B))</definedName>
  </definedNames>
  <calcPr calcId="125725"/>
</workbook>
</file>

<file path=xl/calcChain.xml><?xml version="1.0" encoding="utf-8"?>
<calcChain xmlns="http://schemas.openxmlformats.org/spreadsheetml/2006/main">
  <c r="I6" i="1" a="1"/>
  <c r="I6"/>
  <c r="I7" a="1"/>
  <c r="I7" s="1"/>
  <c r="I8" a="1"/>
  <c r="I8" s="1"/>
  <c r="I9" a="1"/>
  <c r="I9" s="1"/>
  <c r="I10" a="1"/>
  <c r="I10" s="1"/>
  <c r="I11" a="1"/>
  <c r="I11" s="1"/>
  <c r="I12" a="1"/>
  <c r="I12" s="1"/>
  <c r="I13" a="1"/>
  <c r="I13" s="1"/>
  <c r="I14" a="1"/>
  <c r="I14" s="1"/>
  <c r="I15" a="1"/>
  <c r="I15" s="1"/>
  <c r="I16" a="1"/>
  <c r="I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I33" a="1"/>
  <c r="I33" s="1"/>
  <c r="I34" a="1"/>
  <c r="I34" s="1"/>
  <c r="I35" a="1"/>
  <c r="I35" s="1"/>
  <c r="I36" a="1"/>
  <c r="I36" s="1"/>
  <c r="I37" a="1"/>
  <c r="I37" s="1"/>
  <c r="I38" a="1"/>
  <c r="I38" s="1"/>
  <c r="I39" a="1"/>
  <c r="I39" s="1"/>
  <c r="I40" a="1"/>
  <c r="I40" s="1"/>
  <c r="I41" a="1"/>
  <c r="I41" s="1"/>
  <c r="I42" a="1"/>
  <c r="I42" s="1"/>
  <c r="I43" a="1"/>
  <c r="I43" s="1"/>
  <c r="I44" a="1"/>
  <c r="I44" s="1"/>
  <c r="I45" a="1"/>
  <c r="I45" s="1"/>
  <c r="I46" a="1"/>
  <c r="I46" s="1"/>
  <c r="I47" a="1"/>
  <c r="I47" s="1"/>
  <c r="I48" a="1"/>
  <c r="I48" s="1"/>
  <c r="I49" a="1"/>
  <c r="I49" s="1"/>
  <c r="I50" a="1"/>
  <c r="I50" s="1"/>
  <c r="I51" a="1"/>
  <c r="I51" s="1"/>
  <c r="I52" a="1"/>
  <c r="I52" s="1"/>
  <c r="I53" a="1"/>
  <c r="I53" s="1"/>
  <c r="I54" a="1"/>
  <c r="I54" s="1"/>
  <c r="I55" a="1"/>
  <c r="I55" s="1"/>
  <c r="I56" a="1"/>
  <c r="I56" s="1"/>
  <c r="I57" a="1"/>
  <c r="I57" s="1"/>
  <c r="I58" a="1"/>
  <c r="I58" s="1"/>
  <c r="I59" a="1"/>
  <c r="I59" s="1"/>
  <c r="I60" a="1"/>
  <c r="I60" s="1"/>
  <c r="I61" a="1"/>
  <c r="I61" s="1"/>
  <c r="I62" a="1"/>
  <c r="I62" s="1"/>
  <c r="I63" a="1"/>
  <c r="I63" s="1"/>
  <c r="I64" a="1"/>
  <c r="I64" s="1"/>
  <c r="I65" a="1"/>
  <c r="I65" s="1"/>
  <c r="I5" a="1"/>
  <c r="I5" s="1"/>
  <c r="I4" l="1" a="1"/>
  <c r="I4" s="1"/>
</calcChain>
</file>

<file path=xl/sharedStrings.xml><?xml version="1.0" encoding="utf-8"?>
<sst xmlns="http://schemas.openxmlformats.org/spreadsheetml/2006/main" count="327" uniqueCount="234">
  <si>
    <t>МАРШРУТ ВОДИТЕЛЯ - ЭКСПЕДИТОРА</t>
  </si>
  <si>
    <t>No</t>
  </si>
  <si>
    <t>дата</t>
  </si>
  <si>
    <t>Наименование</t>
  </si>
  <si>
    <t>Кол</t>
  </si>
  <si>
    <t>Из</t>
  </si>
  <si>
    <t>Адрес</t>
  </si>
  <si>
    <t>ФИО, телефон</t>
  </si>
  <si>
    <t>299_12</t>
  </si>
  <si>
    <t>01.10.2013</t>
  </si>
  <si>
    <t>TV Akai LEA-19 A08G</t>
  </si>
  <si>
    <t>S299</t>
  </si>
  <si>
    <t>СОЧИ ул. Трунова д.5 кв.35 прим.чек №199 от 1.10.13</t>
  </si>
  <si>
    <t>Чувикова Наталья Анатольевна (918)3043073 (918)30430 (918)2048192</t>
  </si>
  <si>
    <t>МФУ HP Advantage 5525 e-AiO</t>
  </si>
  <si>
    <t>299_13</t>
  </si>
  <si>
    <t>WM Indesit WIUN 102 (CSI)</t>
  </si>
  <si>
    <t>СОЧИ ул. Чебрикова д.7 корп.а этаж 2 кв.34 прим.Чек № 198 от 01,10,2013</t>
  </si>
  <si>
    <t>Кожушко Светлана Александровна (8622)615538  (918)9030005</t>
  </si>
  <si>
    <t>299_17</t>
  </si>
  <si>
    <t>ЭП Brandt KV2428BMV</t>
  </si>
  <si>
    <t>C438</t>
  </si>
  <si>
    <t>СОЧИ ул. Лысая гора д.6 корп.2 этаж 2 прим.чек № 324 от 01,10,2013</t>
  </si>
  <si>
    <t>Фуртина Людмила Анатольевна   (962)8817428</t>
  </si>
  <si>
    <t>299_18</t>
  </si>
  <si>
    <t>RF Indesit MB 16 R</t>
  </si>
  <si>
    <t>СОЧИ ул. Вишневая д.4 этаж 5 кв.90 прим.чек №356 от 01.10.13</t>
  </si>
  <si>
    <t>Ткаченко Татьяна Анатольевна   (967)3219021</t>
  </si>
  <si>
    <t>WM Samsung WF602U2BKWQ</t>
  </si>
  <si>
    <t>299_19</t>
  </si>
  <si>
    <t>ЭЧ Bosch TWK6801</t>
  </si>
  <si>
    <t>СОЧИ ул. Абрикосовая д.23 корп.а этаж 5 кв.17 прим.чек №350 от 01.10.13</t>
  </si>
  <si>
    <t>Квициния Беслан Константинович   (918)4093563</t>
  </si>
  <si>
    <t>Подвес д/TV Resonans PWH 2</t>
  </si>
  <si>
    <t>3D TV Samsung UE46F8000AT</t>
  </si>
  <si>
    <t>VC Bork V702</t>
  </si>
  <si>
    <t>WM LG F12A8HDS</t>
  </si>
  <si>
    <t>Утюг Tefal GV7340E0</t>
  </si>
  <si>
    <t>Ч/ср. OptimaPlus OP-020</t>
  </si>
  <si>
    <t>Фильтр Indesit C00091281</t>
  </si>
  <si>
    <t>Глад.доска Philips GC260/05</t>
  </si>
  <si>
    <t>RF LG GA-M589ZEQA</t>
  </si>
  <si>
    <t>299_2</t>
  </si>
  <si>
    <t>30.09.2013</t>
  </si>
  <si>
    <t>RF Pozis МV2441</t>
  </si>
  <si>
    <t>Саламов Магомед Валидович (918)3153548 (918)31535 (988)1620001</t>
  </si>
  <si>
    <t>299_4486</t>
  </si>
  <si>
    <t>СОЧИ ул. Черноморская д.14 прим.Чек № 307 от 30.09.2013г. Позвонить за час</t>
  </si>
  <si>
    <t>299_4488</t>
  </si>
  <si>
    <t>RF AEG S73801CNX0</t>
  </si>
  <si>
    <t>СОЧИ ул. Цюрупы д.8 этаж 1 кв.33 прим.Чек № 431 от 30.09.13</t>
  </si>
  <si>
    <t>Трунова Галина Ивановна   (988)4107555</t>
  </si>
  <si>
    <t>299_6</t>
  </si>
  <si>
    <t>СОЧИ ул. Чайковского д.6 этаж 2 кв.26 прим.чек №132 от 01.10.13</t>
  </si>
  <si>
    <t>Азарова Людмила Ивановна   (962)8827529</t>
  </si>
  <si>
    <t>299_7</t>
  </si>
  <si>
    <t>RF Sharp SJ-SC471VBE</t>
  </si>
  <si>
    <t>S482</t>
  </si>
  <si>
    <t>СОЧИ ул. Макаренко д.8 корп.9 этаж 8 кв.56 прим.чек №136 от 01.10.13</t>
  </si>
  <si>
    <t>Джомиади Харлампий Матвеевич   (918)2053901</t>
  </si>
  <si>
    <t>438_10</t>
  </si>
  <si>
    <t>20.09.2013</t>
  </si>
  <si>
    <t>В/Э/шкаф H-A OL1038 LI RFH</t>
  </si>
  <si>
    <t>СОЧИ ул. Островского д.1 под.2 этаж 5 кв.85 прим.Позвонить за 2 час!! т.ч. 220 от 20.09.</t>
  </si>
  <si>
    <t>Гнездилова Лидия Евгеньевна (918)4096656(988)1434993 (988)1</t>
  </si>
  <si>
    <t>RF Samsung RL55TTE2A</t>
  </si>
  <si>
    <t>В/Г/пан. H-A 7HPKQ644DGH(K)/HA</t>
  </si>
  <si>
    <t>438_33</t>
  </si>
  <si>
    <t>Иджян Артем Ашотович (909)4598464(964)9438781 (964)9</t>
  </si>
  <si>
    <t>438_38</t>
  </si>
  <si>
    <t>3D TV Samsung UE75F8200AT</t>
  </si>
  <si>
    <t>S438</t>
  </si>
  <si>
    <t>клевакин виктор дмитреевич (988)1557497</t>
  </si>
  <si>
    <t>Подст. Resonans PS830</t>
  </si>
  <si>
    <t>438_41</t>
  </si>
  <si>
    <t>RF Sharp SJ-SC59PVBE</t>
  </si>
  <si>
    <t>СОЧИ ул. Пластунская д.100 этаж 6 кв.28 прим.(ПОЗВОНИТЬ ЗА 1 ЧАС!!!) к.ч.№335 от 30.09.13 и №87 от 01.10.13</t>
  </si>
  <si>
    <t>Прямоносов Иван Петрович   (918)9105050</t>
  </si>
  <si>
    <t>482_4</t>
  </si>
  <si>
    <t>Кривуца Александр Михайлович (952)8382681(952)8785629 (952)8</t>
  </si>
  <si>
    <t>482_55</t>
  </si>
  <si>
    <t>ГП Hansa FCGW54001017</t>
  </si>
  <si>
    <t>СОЧИ [центр] ул. Тоннельная д.1 под.3 этаж 3 кв.39 прим.Чек№120 от 30.09.2013г. позвонить за час</t>
  </si>
  <si>
    <t>Етумян Татьяна Алексеевна   (918)4048621</t>
  </si>
  <si>
    <t>482_6</t>
  </si>
  <si>
    <t>3D TV Samsung UE55F8000AT</t>
  </si>
  <si>
    <t>Г СОЧИ [-] ул. ул Чехова д.34 этаж 2 кв.23 прим.прзвонить за час чек№28 от 01.10.13</t>
  </si>
  <si>
    <t>Триандафилиди Дионис Михайлович (918)4094928(918)1035777 (918)1</t>
  </si>
  <si>
    <t>482_62</t>
  </si>
  <si>
    <t>Глад.доска Eurogold 20030E</t>
  </si>
  <si>
    <t>СОЧИ [центр] ул. Санаторная д.59 этаж 1 прим.Чек № 186 от 30.09.13 Позвонить за 1 час</t>
  </si>
  <si>
    <t>Болдырев Олег Юрьевич   (928)4475858</t>
  </si>
  <si>
    <t>MW Supra MWS-1806MW</t>
  </si>
  <si>
    <t>Мини-печь Supra MTS-342 Black</t>
  </si>
  <si>
    <t>482_63</t>
  </si>
  <si>
    <t>RF Shivaki SHRF-170DS</t>
  </si>
  <si>
    <t>СОЧИ [Центр] ул. Курортный проспект д.75 корп./1 под.1 этаж 2 кв.23 прим.Чек № 176 от 30,09,2013 года ( позвонить за час )</t>
  </si>
  <si>
    <t>Тедеев Алан Туганович (918)9085040(928)4493692 (928)4</t>
  </si>
  <si>
    <t>482_65</t>
  </si>
  <si>
    <t>RF Haier CFL633CX</t>
  </si>
  <si>
    <t>СОЧИ [Бытха] ул. Возрождения д.19 этаж 3 кв.26 прим.Чек № 288 от 29.09.13 и № 221 от 30.09.13 Позвонить за 1 час Адрес уточнить по телефону</t>
  </si>
  <si>
    <t>Кулькова Марина Олеговна (918)2060622 (918)20606 (918)3032785</t>
  </si>
  <si>
    <t>В/выт. Krona Lily 600 Bl 3P-S</t>
  </si>
  <si>
    <t>В/Э/шкаф E-lux EOB53450AX</t>
  </si>
  <si>
    <t>В/Г/пан. E-lux EGG56342NX</t>
  </si>
  <si>
    <t>482_67</t>
  </si>
  <si>
    <t>RF Samsung RB30FEJNDSA</t>
  </si>
  <si>
    <t>Г СОЧИ [Центр] ул. пр-кт Курортный д.96\6 этаж 1 кв.57 прим.Чек №265 от 30.09.2013 позвонить за 1 час !!!</t>
  </si>
  <si>
    <t>Щадилов Алексей Алексеевич (918)2032268(962)8840069 (962)8</t>
  </si>
  <si>
    <t>482_70</t>
  </si>
  <si>
    <t>DW Bosch SMS40D12RU</t>
  </si>
  <si>
    <t>СОЧИ [центр] ул. Пластунская д.133 этаж 5 кв.93/92 прим.чек № 352 от 30.09.13 позвонить за час!</t>
  </si>
  <si>
    <t>Селиванов Ярослав Владимирович (918)4002112 (918)40021 (918)2000555</t>
  </si>
  <si>
    <t>482_9</t>
  </si>
  <si>
    <t>WM Indesit WISL 103 (CIS)</t>
  </si>
  <si>
    <t>СОЧИ [центр] ул. Общество Амега д.35 прим.чек № 236 от 20.09.13 позвонить за час! ВЫШЕ ЛЕСЕЛИДЗЕ!!!!</t>
  </si>
  <si>
    <t>Гацалюк Валентина Борисовна (918)3013404 (918)30134 (918)9190162</t>
  </si>
  <si>
    <t>города</t>
  </si>
  <si>
    <t>Зоны</t>
  </si>
  <si>
    <t>Сочи</t>
  </si>
  <si>
    <t>Дагомыс</t>
  </si>
  <si>
    <t>Холодный родник</t>
  </si>
  <si>
    <t>Волковка</t>
  </si>
  <si>
    <t>Уч-Дере</t>
  </si>
  <si>
    <t>Нижнее Уч-Дере</t>
  </si>
  <si>
    <t>Верхнее Уч-Дере</t>
  </si>
  <si>
    <t>Мацеста</t>
  </si>
  <si>
    <t>Прогресс</t>
  </si>
  <si>
    <t>Краево-Армянское</t>
  </si>
  <si>
    <t>Верховское</t>
  </si>
  <si>
    <t>Малый Ахун</t>
  </si>
  <si>
    <t>Хоста</t>
  </si>
  <si>
    <t>Каштаны</t>
  </si>
  <si>
    <t>Кудепста</t>
  </si>
  <si>
    <t>Нижнее Лоо</t>
  </si>
  <si>
    <t>Лоо-Центр</t>
  </si>
  <si>
    <t>Горное Лоо</t>
  </si>
  <si>
    <t>Хобза</t>
  </si>
  <si>
    <t>Нижняя Хобза</t>
  </si>
  <si>
    <t>Нижнеармянская Хобза</t>
  </si>
  <si>
    <t>Голубые дали</t>
  </si>
  <si>
    <t>Орел-Изумруд</t>
  </si>
  <si>
    <t>Бестужевское</t>
  </si>
  <si>
    <t>Молдовка</t>
  </si>
  <si>
    <t>Адлер-Центр</t>
  </si>
  <si>
    <t>Вардане</t>
  </si>
  <si>
    <t>Нижняя Беранда</t>
  </si>
  <si>
    <t>Детляжка</t>
  </si>
  <si>
    <t>Якорная Щель</t>
  </si>
  <si>
    <t>Верхнеякорная Щель</t>
  </si>
  <si>
    <t>Головинка</t>
  </si>
  <si>
    <t>Шахе</t>
  </si>
  <si>
    <t>Малый Кичмай</t>
  </si>
  <si>
    <t>Большой Кичмай</t>
  </si>
  <si>
    <t>Блиново</t>
  </si>
  <si>
    <t>Верхнеимеретинская Бухта</t>
  </si>
  <si>
    <t>Нижнеимеретинская Бухта</t>
  </si>
  <si>
    <t>Верхневеселое</t>
  </si>
  <si>
    <t>Веселое</t>
  </si>
  <si>
    <t>Форелевое хозяйство</t>
  </si>
  <si>
    <t>Голицино</t>
  </si>
  <si>
    <t>Глубокая Щель</t>
  </si>
  <si>
    <t>Зубова Щель</t>
  </si>
  <si>
    <t>Чемитоквадже</t>
  </si>
  <si>
    <t>Каткова Щель</t>
  </si>
  <si>
    <t>Волконка</t>
  </si>
  <si>
    <t>Солоники</t>
  </si>
  <si>
    <t>Лазаревское</t>
  </si>
  <si>
    <t>Красная поляна</t>
  </si>
  <si>
    <t>ЭстоСадок</t>
  </si>
  <si>
    <t>RF Vestel MCB 344 VW</t>
  </si>
  <si>
    <t>Сичкарь Кнарик Арсеновна (918)1671158</t>
  </si>
  <si>
    <t>299_4397</t>
  </si>
  <si>
    <t>28.09.2013</t>
  </si>
  <si>
    <t>В/Э/шкаф E-lux EOB3450AOX</t>
  </si>
  <si>
    <t>Карпович Александ Борисовна   (967)6487049</t>
  </si>
  <si>
    <t>438_1</t>
  </si>
  <si>
    <t>29.09.2013</t>
  </si>
  <si>
    <t>RF H-A EC 2011</t>
  </si>
  <si>
    <t>Власов Виктор Вячеславович (964)9415240(918)6151669 (918)6</t>
  </si>
  <si>
    <t>438_13</t>
  </si>
  <si>
    <t>3D TV Samsung UE40F6800AB</t>
  </si>
  <si>
    <t>СОЧИ [Адлер] ул. Белорусская д.42 прим.ЧЕК№ 124  от 30,09,2013   позвонить за 1 час!!!/////маркарян</t>
  </si>
  <si>
    <t>Саакян Артур Самвелович (918)2002844 (918)20028 (918)0051000</t>
  </si>
  <si>
    <t>438_6</t>
  </si>
  <si>
    <t>Г СОЧИ [Старая мацеста] ул. Чекменёва д.39а прим.Поз за час</t>
  </si>
  <si>
    <t>Козляева Людмила Михайловна   (918)2025577</t>
  </si>
  <si>
    <t>438_8</t>
  </si>
  <si>
    <t>WM Candy GO4E 107 3DMC-07</t>
  </si>
  <si>
    <t>СОЧИ [Бытха] ул. Бытха д.20 под.1 этаж 5 кв.26 прим.Позвонить за 1 час БН накладная №1558/438 (Обязательно позвонить и уточнить адрес, указан</t>
  </si>
  <si>
    <t>Зиминков Александр Юрьевич (963)1604073</t>
  </si>
  <si>
    <t>RF Shivaki SHRF-170DW</t>
  </si>
  <si>
    <t>Центр</t>
  </si>
  <si>
    <t>5-15 км.</t>
  </si>
  <si>
    <t>15-30 км.</t>
  </si>
  <si>
    <t>30-50 км.</t>
  </si>
  <si>
    <t>&gt;50 км. 3 зона</t>
  </si>
  <si>
    <t>Дагамыс</t>
  </si>
  <si>
    <t>Верхавское</t>
  </si>
  <si>
    <t>Кудипста</t>
  </si>
  <si>
    <t>Бестуживское</t>
  </si>
  <si>
    <t>Малдовка</t>
  </si>
  <si>
    <t>&lt;5 км.</t>
  </si>
  <si>
    <t>Нижняя Биранда</t>
  </si>
  <si>
    <t>Дитляжка</t>
  </si>
  <si>
    <t>Якарная Щель</t>
  </si>
  <si>
    <t>Верхнеякарная Щель</t>
  </si>
  <si>
    <t>Шохе</t>
  </si>
  <si>
    <t>Блинова</t>
  </si>
  <si>
    <t>Малый Кечмай</t>
  </si>
  <si>
    <t>Большой Кечмай</t>
  </si>
  <si>
    <t>Верхнеимеритинская Бухта</t>
  </si>
  <si>
    <t>Верхнеимиритинская Бухта</t>
  </si>
  <si>
    <t>Нижнеимеритинская Бухта</t>
  </si>
  <si>
    <t>Нижнеимиритинская Бухта</t>
  </si>
  <si>
    <t>Верхневесёлое</t>
  </si>
  <si>
    <t>Весёлое</t>
  </si>
  <si>
    <t>Фарелевое хозяйство</t>
  </si>
  <si>
    <t>Галицино</t>
  </si>
  <si>
    <t>Галицина</t>
  </si>
  <si>
    <t>Голицина</t>
  </si>
  <si>
    <t>Зубава Щель</t>
  </si>
  <si>
    <t>Чимитоквадже</t>
  </si>
  <si>
    <t>Чемитаквадже</t>
  </si>
  <si>
    <t>Чимитаквадже</t>
  </si>
  <si>
    <t>Валконка</t>
  </si>
  <si>
    <t>Салоники</t>
  </si>
  <si>
    <t>Эсто Садок</t>
  </si>
  <si>
    <r>
      <t>СОЧИ [</t>
    </r>
    <r>
      <rPr>
        <sz val="11"/>
        <color rgb="FFFF0000"/>
        <rFont val="Calibri"/>
        <family val="2"/>
        <charset val="204"/>
        <scheme val="minor"/>
      </rPr>
      <t>Хоста</t>
    </r>
    <r>
      <rPr>
        <sz val="11"/>
        <color theme="1"/>
        <rFont val="Calibri"/>
        <family val="2"/>
        <charset val="204"/>
        <scheme val="minor"/>
      </rPr>
      <t>] ул. 50 лет СССР д.29 этаж 4 кв.14 прим.Чек № 494,488 от 28,09,2013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</si>
  <si>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Мацеста</t>
    </r>
    <r>
      <rPr>
        <sz val="11"/>
        <color theme="1"/>
        <rFont val="Calibri"/>
        <family val="2"/>
        <charset val="204"/>
        <scheme val="minor"/>
      </rPr>
      <t>] ул. Саятнова д.29 прим.чек№ 19 от 30.09.2013 ( прозвонить за час)</t>
    </r>
  </si>
  <si>
    <r>
      <t>СОЧИ [</t>
    </r>
    <r>
      <rPr>
        <sz val="11"/>
        <color rgb="FFFF0000"/>
        <rFont val="Calibri"/>
        <family val="2"/>
        <charset val="204"/>
        <scheme val="minor"/>
      </rPr>
      <t>Хоста</t>
    </r>
    <r>
      <rPr>
        <sz val="11"/>
        <color theme="1"/>
        <rFont val="Calibri"/>
        <family val="2"/>
        <charset val="204"/>
        <scheme val="minor"/>
      </rPr>
      <t>] ул. Краснополянская д.5 под.1 этаж 12 кв.47 прим.Позвонить за 1 час!!!!!  т.ч 56 от 30 сентября</t>
    </r>
  </si>
  <si>
    <r>
      <t>СОЧИ [</t>
    </r>
    <r>
      <rPr>
        <sz val="11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плеханова д.15 этаж 2 прим.чек№350 и №341 от 30.09.13г. позвонить за час.//маркарян</t>
    </r>
  </si>
  <si>
    <r>
      <t>СОЧИ [</t>
    </r>
    <r>
      <rPr>
        <sz val="11"/>
        <rFont val="Calibri"/>
        <family val="2"/>
        <charset val="204"/>
        <scheme val="minor"/>
      </rPr>
      <t>Мамайка</t>
    </r>
    <r>
      <rPr>
        <sz val="11"/>
        <color theme="1"/>
        <rFont val="Calibri"/>
        <family val="2"/>
        <charset val="204"/>
        <scheme val="minor"/>
      </rPr>
      <t>] ул. Анапская д.19\2 этаж 3 прим.Позвонить за 1 час к.ч.№264 от 30.09.13</t>
    </r>
  </si>
  <si>
    <r>
      <t>СОЧИ [</t>
    </r>
    <r>
      <rPr>
        <sz val="11"/>
        <rFont val="Calibri"/>
        <family val="2"/>
        <charset val="204"/>
        <scheme val="minor"/>
      </rPr>
      <t>Ахун</t>
    </r>
    <r>
      <rPr>
        <sz val="11"/>
        <color theme="1"/>
        <rFont val="Calibri"/>
        <family val="2"/>
        <charset val="204"/>
        <scheme val="minor"/>
      </rPr>
      <t>] ул. дорога на Большой Ахун д.14 этаж 2 кв.8 прим.чек №18 от 1.10.13 позвонить за 2 часа!!</t>
    </r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</si>
</sst>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0"/>
      <color rgb="FF3F3F76"/>
      <name val="Calibri"/>
      <family val="2"/>
      <charset val="204"/>
    </font>
    <font>
      <b/>
      <sz val="10"/>
      <color rgb="FF3F3F3F"/>
      <name val="Calibri"/>
      <family val="2"/>
      <charset val="204"/>
    </font>
    <font>
      <b/>
      <sz val="10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9C6500"/>
      <name val="Calibri"/>
      <family val="2"/>
      <charset val="204"/>
    </font>
    <font>
      <sz val="10"/>
      <name val="Arial"/>
      <family val="2"/>
      <charset val="204"/>
    </font>
    <font>
      <sz val="10"/>
      <color rgb="FF9C0006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0"/>
      <color rgb="FFFA7D0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61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7">
    <xf numFmtId="0" fontId="0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15" fillId="0" borderId="0"/>
  </cellStyleXfs>
  <cellXfs count="62">
    <xf numFmtId="0" fontId="0" fillId="0" borderId="0" xfId="0"/>
    <xf numFmtId="0" fontId="3" fillId="0" borderId="12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0" fontId="0" fillId="0" borderId="12" xfId="0" applyNumberFormat="1" applyBorder="1" applyAlignment="1">
      <alignment vertical="top"/>
    </xf>
    <xf numFmtId="0" fontId="2" fillId="0" borderId="13" xfId="0" applyNumberFormat="1" applyFont="1" applyFill="1" applyBorder="1" applyAlignment="1">
      <alignment horizontal="center" vertical="top"/>
    </xf>
    <xf numFmtId="14" fontId="0" fillId="33" borderId="16" xfId="0" applyNumberFormat="1" applyFill="1" applyBorder="1" applyAlignment="1">
      <alignment vertical="justify"/>
    </xf>
    <xf numFmtId="14" fontId="0" fillId="34" borderId="16" xfId="0" applyNumberFormat="1" applyFill="1" applyBorder="1" applyAlignment="1">
      <alignment vertical="justify"/>
    </xf>
    <xf numFmtId="14" fontId="0" fillId="35" borderId="16" xfId="0" applyNumberFormat="1" applyFill="1" applyBorder="1" applyAlignment="1">
      <alignment vertical="justify"/>
    </xf>
    <xf numFmtId="14" fontId="0" fillId="36" borderId="16" xfId="0" applyNumberFormat="1" applyFill="1" applyBorder="1" applyAlignment="1">
      <alignment vertical="justify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/>
    <xf numFmtId="0" fontId="3" fillId="0" borderId="0" xfId="0" applyNumberFormat="1" applyFont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2" fillId="0" borderId="14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Fill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top" wrapText="1"/>
    </xf>
    <xf numFmtId="0" fontId="0" fillId="33" borderId="16" xfId="0" applyNumberFormat="1" applyFill="1" applyBorder="1" applyAlignment="1">
      <alignment vertical="justify" wrapText="1"/>
    </xf>
    <xf numFmtId="14" fontId="0" fillId="33" borderId="16" xfId="0" applyNumberFormat="1" applyFill="1" applyBorder="1" applyAlignment="1">
      <alignment vertical="justify" wrapText="1"/>
    </xf>
    <xf numFmtId="0" fontId="0" fillId="33" borderId="16" xfId="0" applyNumberFormat="1" applyFill="1" applyBorder="1" applyAlignment="1">
      <alignment vertical="justify"/>
    </xf>
    <xf numFmtId="0" fontId="0" fillId="33" borderId="16" xfId="0" applyNumberFormat="1" applyFill="1" applyBorder="1" applyAlignment="1">
      <alignment vertical="top" wrapText="1"/>
    </xf>
    <xf numFmtId="0" fontId="0" fillId="33" borderId="17" xfId="0" applyNumberFormat="1" applyFill="1" applyBorder="1" applyAlignment="1">
      <alignment vertical="top" wrapText="1"/>
    </xf>
    <xf numFmtId="0" fontId="0" fillId="34" borderId="16" xfId="0" applyNumberFormat="1" applyFill="1" applyBorder="1" applyAlignment="1">
      <alignment vertical="justify" wrapText="1"/>
    </xf>
    <xf numFmtId="14" fontId="0" fillId="34" borderId="16" xfId="0" applyNumberFormat="1" applyFill="1" applyBorder="1" applyAlignment="1">
      <alignment vertical="justify" wrapText="1"/>
    </xf>
    <xf numFmtId="0" fontId="0" fillId="34" borderId="16" xfId="0" applyNumberFormat="1" applyFill="1" applyBorder="1" applyAlignment="1">
      <alignment vertical="justify"/>
    </xf>
    <xf numFmtId="0" fontId="0" fillId="34" borderId="16" xfId="0" applyNumberFormat="1" applyFill="1" applyBorder="1" applyAlignment="1">
      <alignment vertical="top" wrapText="1"/>
    </xf>
    <xf numFmtId="0" fontId="0" fillId="34" borderId="17" xfId="0" applyNumberFormat="1" applyFill="1" applyBorder="1" applyAlignment="1">
      <alignment vertical="top" wrapText="1"/>
    </xf>
    <xf numFmtId="0" fontId="0" fillId="35" borderId="16" xfId="0" applyNumberFormat="1" applyFill="1" applyBorder="1" applyAlignment="1">
      <alignment vertical="justify" wrapText="1"/>
    </xf>
    <xf numFmtId="14" fontId="0" fillId="35" borderId="16" xfId="0" applyNumberFormat="1" applyFill="1" applyBorder="1" applyAlignment="1">
      <alignment vertical="justify" wrapText="1"/>
    </xf>
    <xf numFmtId="0" fontId="0" fillId="35" borderId="16" xfId="0" applyNumberFormat="1" applyFill="1" applyBorder="1" applyAlignment="1">
      <alignment vertical="justify"/>
    </xf>
    <xf numFmtId="0" fontId="0" fillId="35" borderId="16" xfId="0" applyNumberFormat="1" applyFill="1" applyBorder="1" applyAlignment="1">
      <alignment vertical="top" wrapText="1"/>
    </xf>
    <xf numFmtId="0" fontId="0" fillId="35" borderId="17" xfId="0" applyNumberFormat="1" applyFill="1" applyBorder="1" applyAlignment="1">
      <alignment vertical="top" wrapText="1"/>
    </xf>
    <xf numFmtId="0" fontId="0" fillId="36" borderId="16" xfId="0" applyNumberFormat="1" applyFill="1" applyBorder="1" applyAlignment="1">
      <alignment vertical="justify"/>
    </xf>
    <xf numFmtId="0" fontId="0" fillId="36" borderId="16" xfId="0" applyNumberFormat="1" applyFill="1" applyBorder="1" applyAlignment="1">
      <alignment vertical="top" wrapText="1"/>
    </xf>
    <xf numFmtId="0" fontId="0" fillId="36" borderId="17" xfId="0" applyNumberForma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3" fillId="0" borderId="0" xfId="73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Border="1"/>
    <xf numFmtId="0" fontId="23" fillId="0" borderId="0" xfId="7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3" fillId="0" borderId="16" xfId="73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25" fillId="0" borderId="18" xfId="73" applyFont="1" applyBorder="1" applyAlignment="1">
      <alignment horizontal="center" vertical="center"/>
    </xf>
    <xf numFmtId="0" fontId="25" fillId="0" borderId="19" xfId="73" applyFont="1" applyBorder="1" applyAlignment="1">
      <alignment horizontal="center" vertical="center"/>
    </xf>
    <xf numFmtId="0" fontId="3" fillId="0" borderId="16" xfId="73" applyFont="1" applyBorder="1" applyAlignment="1">
      <alignment horizontal="center" vertical="center"/>
    </xf>
    <xf numFmtId="0" fontId="0" fillId="37" borderId="16" xfId="0" applyNumberFormat="1" applyFill="1" applyBorder="1" applyAlignment="1">
      <alignment vertical="justify"/>
    </xf>
    <xf numFmtId="14" fontId="3" fillId="0" borderId="0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</cellXfs>
  <cellStyles count="77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Акцент1 2" xfId="31"/>
    <cellStyle name="Акцент2 2" xfId="32"/>
    <cellStyle name="Акцент3 2" xfId="33"/>
    <cellStyle name="Акцент4 2" xfId="34"/>
    <cellStyle name="Акцент5 2" xfId="35"/>
    <cellStyle name="Акцент6 2" xfId="36"/>
    <cellStyle name="Ввод  2" xfId="37"/>
    <cellStyle name="Вывод 2" xfId="38"/>
    <cellStyle name="Вычисление 2" xfId="39"/>
    <cellStyle name="Заголовок 1 2" xfId="40"/>
    <cellStyle name="Заголовок 2 2" xfId="41"/>
    <cellStyle name="Заголовок 3 2" xfId="42"/>
    <cellStyle name="Заголовок 4 2" xfId="43"/>
    <cellStyle name="Итог 2" xfId="44"/>
    <cellStyle name="Контрольная ячейка 2" xfId="45"/>
    <cellStyle name="Нейтральный 2" xfId="46"/>
    <cellStyle name="Обычный" xfId="0" builtinId="0"/>
    <cellStyle name="Обычный 10" xfId="47"/>
    <cellStyle name="Обычный 10 2" xfId="48"/>
    <cellStyle name="Обычный 11" xfId="49"/>
    <cellStyle name="Обычный 11 2" xfId="50"/>
    <cellStyle name="Обычный 12" xfId="75"/>
    <cellStyle name="Обычный 13" xfId="73"/>
    <cellStyle name="Обычный 2" xfId="51"/>
    <cellStyle name="Обычный 2 2" xfId="52"/>
    <cellStyle name="Обычный 2 3" xfId="76"/>
    <cellStyle name="Обычный 2 4" xfId="74"/>
    <cellStyle name="Обычный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лохой 2" xfId="66"/>
    <cellStyle name="Пояснение 2" xfId="67"/>
    <cellStyle name="Примечание 2" xfId="68"/>
    <cellStyle name="Примечание 2 2" xfId="69"/>
    <cellStyle name="Связанная ячейка 2" xfId="70"/>
    <cellStyle name="Текст предупреждения 2" xfId="71"/>
    <cellStyle name="Хороший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65"/>
  <sheetViews>
    <sheetView tabSelected="1" workbookViewId="0">
      <selection activeCell="I5" sqref="I5"/>
    </sheetView>
  </sheetViews>
  <sheetFormatPr defaultRowHeight="15"/>
  <cols>
    <col min="1" max="1" width="9" style="9" bestFit="1" customWidth="1"/>
    <col min="2" max="2" width="9.85546875" style="9" customWidth="1"/>
    <col min="3" max="3" width="19.140625" style="9" customWidth="1"/>
    <col min="4" max="4" width="4.42578125" style="9" bestFit="1" customWidth="1"/>
    <col min="5" max="5" width="5.140625" style="9" bestFit="1" customWidth="1"/>
    <col min="6" max="6" width="23" style="10" customWidth="1"/>
    <col min="7" max="7" width="30.85546875" style="10" customWidth="1"/>
    <col min="8" max="8" width="17.140625" customWidth="1"/>
    <col min="9" max="9" width="9.140625" style="36"/>
  </cols>
  <sheetData>
    <row r="1" spans="1:9" ht="15.75">
      <c r="A1" s="58" t="s">
        <v>0</v>
      </c>
      <c r="B1" s="59"/>
      <c r="C1" s="59"/>
      <c r="D1" s="59"/>
      <c r="E1" s="60"/>
      <c r="F1" s="59"/>
      <c r="G1" s="59"/>
    </row>
    <row r="2" spans="1:9" ht="15.75">
      <c r="A2" s="1"/>
      <c r="B2" s="2"/>
      <c r="C2" s="57">
        <v>41549</v>
      </c>
      <c r="D2" s="57"/>
      <c r="E2" s="57"/>
      <c r="F2" s="57"/>
      <c r="G2" s="12"/>
    </row>
    <row r="3" spans="1:9" ht="15.75" thickBot="1">
      <c r="A3" s="3"/>
      <c r="B3" s="14"/>
      <c r="C3" s="14"/>
      <c r="D3" s="14"/>
      <c r="E3" s="14"/>
      <c r="F3" s="13"/>
      <c r="G3" s="13"/>
    </row>
    <row r="4" spans="1:9">
      <c r="A4" s="4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5" t="s">
        <v>6</v>
      </c>
      <c r="G4" s="17" t="s">
        <v>7</v>
      </c>
      <c r="I4" s="36" t="str">
        <f t="array" ref="I4">IF((F4="")+ISERROR(-B4),"",INDEX(Зоны,LARGE(IF(ISNUMBER(SEARCH(Города,F4)),ROW(Города)-1,-1),1+ISNUMBER(SEARCH("[??*]",F4)))))</f>
        <v/>
      </c>
    </row>
    <row r="5" spans="1:9" ht="45">
      <c r="A5" s="20" t="s">
        <v>8</v>
      </c>
      <c r="B5" s="5" t="s">
        <v>9</v>
      </c>
      <c r="C5" s="20" t="s">
        <v>10</v>
      </c>
      <c r="D5" s="20">
        <v>1</v>
      </c>
      <c r="E5" s="20" t="s">
        <v>11</v>
      </c>
      <c r="F5" s="21" t="s">
        <v>12</v>
      </c>
      <c r="G5" s="22" t="s">
        <v>13</v>
      </c>
      <c r="I5" s="36">
        <f t="array" aca="1" ref="I5" ca="1">IF((F5="")+ISERROR(-Z5),"",INDEX(Зоны,LARGE(IF(ISNUMBER(SEARCH(Города,F5)),ROW(Города)-1,-1),1+ISNUMBER(SEARCH("[??*]",F5)))))</f>
        <v>0</v>
      </c>
    </row>
    <row r="6" spans="1:9" ht="30">
      <c r="A6" s="20"/>
      <c r="B6" s="5"/>
      <c r="C6" s="20" t="s">
        <v>14</v>
      </c>
      <c r="D6" s="20">
        <v>1</v>
      </c>
      <c r="E6" s="20" t="s">
        <v>11</v>
      </c>
      <c r="F6" s="21"/>
      <c r="G6" s="22"/>
      <c r="H6" s="10"/>
      <c r="I6" s="36" t="str">
        <f t="array" ref="I6">IF((F6="")+ISERROR(-Z6),"",INDEX(Зоны,LARGE(IF(ISNUMBER(SEARCH(Города,F6)),ROW(Города)-1,-1),1+ISNUMBER(SEARCH("[??*]",F6)))))</f>
        <v/>
      </c>
    </row>
    <row r="7" spans="1:9" ht="60">
      <c r="A7" s="25" t="s">
        <v>15</v>
      </c>
      <c r="B7" s="6" t="s">
        <v>9</v>
      </c>
      <c r="C7" s="25" t="s">
        <v>16</v>
      </c>
      <c r="D7" s="25">
        <v>1</v>
      </c>
      <c r="E7" s="25" t="s">
        <v>11</v>
      </c>
      <c r="F7" s="26" t="s">
        <v>17</v>
      </c>
      <c r="G7" s="27" t="s">
        <v>18</v>
      </c>
      <c r="I7" s="36">
        <f t="array" aca="1" ref="I7" ca="1">IF((F7="")+ISERROR(-Z7),"",INDEX(Зоны,LARGE(IF(ISNUMBER(SEARCH(Города,F7)),ROW(Города)-1,-1),1+ISNUMBER(SEARCH("[??*]",F7)))))</f>
        <v>0</v>
      </c>
    </row>
    <row r="8" spans="1:9" ht="60">
      <c r="A8" s="30" t="s">
        <v>19</v>
      </c>
      <c r="B8" s="7" t="s">
        <v>9</v>
      </c>
      <c r="C8" s="30" t="s">
        <v>20</v>
      </c>
      <c r="D8" s="30">
        <v>1</v>
      </c>
      <c r="E8" s="30" t="s">
        <v>21</v>
      </c>
      <c r="F8" s="31" t="s">
        <v>22</v>
      </c>
      <c r="G8" s="32" t="s">
        <v>23</v>
      </c>
      <c r="I8" s="36">
        <f t="array" aca="1" ref="I8" ca="1">IF((F8="")+ISERROR(-Z8),"",INDEX(Зоны,LARGE(IF(ISNUMBER(SEARCH(Города,F8)),ROW(Города)-1,-1),1+ISNUMBER(SEARCH("[??*]",F8)))))</f>
        <v>0</v>
      </c>
    </row>
    <row r="9" spans="1:9" ht="45">
      <c r="A9" s="30" t="s">
        <v>24</v>
      </c>
      <c r="B9" s="7" t="s">
        <v>9</v>
      </c>
      <c r="C9" s="30" t="s">
        <v>25</v>
      </c>
      <c r="D9" s="30">
        <v>1</v>
      </c>
      <c r="E9" s="30" t="s">
        <v>21</v>
      </c>
      <c r="F9" s="31" t="s">
        <v>26</v>
      </c>
      <c r="G9" s="32" t="s">
        <v>27</v>
      </c>
      <c r="I9" s="36">
        <f t="array" aca="1" ref="I9" ca="1">IF((F9="")+ISERROR(-Z9),"",INDEX(Зоны,LARGE(IF(ISNUMBER(SEARCH(Города,F9)),ROW(Города)-1,-1),1+ISNUMBER(SEARCH("[??*]",F9)))))</f>
        <v>0</v>
      </c>
    </row>
    <row r="10" spans="1:9" ht="30">
      <c r="A10" s="30"/>
      <c r="B10" s="7"/>
      <c r="C10" s="30" t="s">
        <v>28</v>
      </c>
      <c r="D10" s="30">
        <v>1</v>
      </c>
      <c r="E10" s="30" t="s">
        <v>21</v>
      </c>
      <c r="F10" s="31"/>
      <c r="G10" s="32"/>
      <c r="I10" s="36" t="str">
        <f t="array" ref="I10">IF((F10="")+ISERROR(-Z10),"",INDEX(Зоны,LARGE(IF(ISNUMBER(SEARCH(Города,F10)),ROW(Города)-1,-1),1+ISNUMBER(SEARCH("[??*]",F10)))))</f>
        <v/>
      </c>
    </row>
    <row r="11" spans="1:9" ht="60">
      <c r="A11" s="20" t="s">
        <v>29</v>
      </c>
      <c r="B11" s="5" t="s">
        <v>9</v>
      </c>
      <c r="C11" s="20" t="s">
        <v>30</v>
      </c>
      <c r="D11" s="20">
        <v>1</v>
      </c>
      <c r="E11" s="20" t="s">
        <v>11</v>
      </c>
      <c r="F11" s="21" t="s">
        <v>31</v>
      </c>
      <c r="G11" s="22" t="s">
        <v>32</v>
      </c>
      <c r="I11" s="36">
        <f t="array" aca="1" ref="I11" ca="1">IF((F11="")+ISERROR(-Z11),"",INDEX(Зоны,LARGE(IF(ISNUMBER(SEARCH(Города,F11)),ROW(Города)-1,-1),1+ISNUMBER(SEARCH("[??*]",F11)))))</f>
        <v>0</v>
      </c>
    </row>
    <row r="12" spans="1:9" ht="30">
      <c r="A12" s="20"/>
      <c r="B12" s="5"/>
      <c r="C12" s="20" t="s">
        <v>33</v>
      </c>
      <c r="D12" s="20">
        <v>1</v>
      </c>
      <c r="E12" s="20" t="s">
        <v>11</v>
      </c>
      <c r="F12" s="21"/>
      <c r="G12" s="22"/>
      <c r="I12" s="36" t="str">
        <f t="array" ref="I12">IF((F12="")+ISERROR(-Z12),"",INDEX(Зоны,LARGE(IF(ISNUMBER(SEARCH(Города,F12)),ROW(Города)-1,-1),1+ISNUMBER(SEARCH("[??*]",F12)))))</f>
        <v/>
      </c>
    </row>
    <row r="13" spans="1:9" ht="30">
      <c r="A13" s="25"/>
      <c r="B13" s="6"/>
      <c r="C13" s="25" t="s">
        <v>34</v>
      </c>
      <c r="D13" s="25">
        <v>1</v>
      </c>
      <c r="E13" s="25" t="s">
        <v>11</v>
      </c>
      <c r="F13" s="26"/>
      <c r="G13" s="27"/>
      <c r="I13" s="36" t="str">
        <f t="array" ref="I13">IF((F13="")+ISERROR(-Z13),"",INDEX(Зоны,LARGE(IF(ISNUMBER(SEARCH(Города,F13)),ROW(Города)-1,-1),1+ISNUMBER(SEARCH("[??*]",F13)))))</f>
        <v/>
      </c>
    </row>
    <row r="14" spans="1:9">
      <c r="A14" s="20"/>
      <c r="B14" s="5"/>
      <c r="C14" s="20" t="s">
        <v>35</v>
      </c>
      <c r="D14" s="20">
        <v>1</v>
      </c>
      <c r="E14" s="20" t="s">
        <v>11</v>
      </c>
      <c r="F14" s="21"/>
      <c r="G14" s="22"/>
      <c r="I14" s="36" t="str">
        <f t="array" ref="I14">IF((F14="")+ISERROR(-Z14),"",INDEX(Зоны,LARGE(IF(ISNUMBER(SEARCH(Города,F14)),ROW(Города)-1,-1),1+ISNUMBER(SEARCH("[??*]",F14)))))</f>
        <v/>
      </c>
    </row>
    <row r="15" spans="1:9">
      <c r="A15" s="25"/>
      <c r="B15" s="6"/>
      <c r="C15" s="25" t="s">
        <v>36</v>
      </c>
      <c r="D15" s="25">
        <v>1</v>
      </c>
      <c r="E15" s="25" t="s">
        <v>11</v>
      </c>
      <c r="F15" s="26"/>
      <c r="G15" s="27"/>
      <c r="I15" s="36" t="str">
        <f t="array" ref="I15">IF((F15="")+ISERROR(-Z15),"",INDEX(Зоны,LARGE(IF(ISNUMBER(SEARCH(Города,F15)),ROW(Города)-1,-1),1+ISNUMBER(SEARCH("[??*]",F15)))))</f>
        <v/>
      </c>
    </row>
    <row r="16" spans="1:9" ht="30">
      <c r="A16" s="20"/>
      <c r="B16" s="5"/>
      <c r="C16" s="20" t="s">
        <v>37</v>
      </c>
      <c r="D16" s="20">
        <v>1</v>
      </c>
      <c r="E16" s="20" t="s">
        <v>11</v>
      </c>
      <c r="F16" s="21"/>
      <c r="G16" s="22"/>
      <c r="I16" s="36" t="str">
        <f t="array" ref="I16">IF((F16="")+ISERROR(-Z16),"",INDEX(Зоны,LARGE(IF(ISNUMBER(SEARCH(Города,F16)),ROW(Города)-1,-1),1+ISNUMBER(SEARCH("[??*]",F16)))))</f>
        <v/>
      </c>
    </row>
    <row r="17" spans="1:9" ht="30">
      <c r="A17" s="20"/>
      <c r="B17" s="5"/>
      <c r="C17" s="20" t="s">
        <v>38</v>
      </c>
      <c r="D17" s="20">
        <v>1</v>
      </c>
      <c r="E17" s="20" t="s">
        <v>11</v>
      </c>
      <c r="F17" s="21"/>
      <c r="G17" s="22"/>
      <c r="I17" s="36" t="str">
        <f t="array" ref="I17">IF((F17="")+ISERROR(-Z17),"",INDEX(Зоны,LARGE(IF(ISNUMBER(SEARCH(Города,F17)),ROW(Города)-1,-1),1+ISNUMBER(SEARCH("[??*]",F17)))))</f>
        <v/>
      </c>
    </row>
    <row r="18" spans="1:9" ht="30">
      <c r="A18" s="20"/>
      <c r="B18" s="5"/>
      <c r="C18" s="20" t="s">
        <v>39</v>
      </c>
      <c r="D18" s="20">
        <v>1</v>
      </c>
      <c r="E18" s="20" t="s">
        <v>11</v>
      </c>
      <c r="F18" s="21"/>
      <c r="G18" s="22"/>
      <c r="I18" s="36" t="str">
        <f t="array" ref="I18">IF((F18="")+ISERROR(-Z18),"",INDEX(Зоны,LARGE(IF(ISNUMBER(SEARCH(Города,F18)),ROW(Города)-1,-1),1+ISNUMBER(SEARCH("[??*]",F18)))))</f>
        <v/>
      </c>
    </row>
    <row r="19" spans="1:9" ht="30">
      <c r="A19" s="20"/>
      <c r="B19" s="5"/>
      <c r="C19" s="20" t="s">
        <v>40</v>
      </c>
      <c r="D19" s="20">
        <v>1</v>
      </c>
      <c r="E19" s="20" t="s">
        <v>11</v>
      </c>
      <c r="F19" s="21"/>
      <c r="G19" s="22"/>
      <c r="I19" s="36" t="str">
        <f t="array" ref="I19">IF((F19="")+ISERROR(-Z19),"",INDEX(Зоны,LARGE(IF(ISNUMBER(SEARCH(Города,F19)),ROW(Города)-1,-1),1+ISNUMBER(SEARCH("[??*]",F19)))))</f>
        <v/>
      </c>
    </row>
    <row r="20" spans="1:9">
      <c r="A20" s="30"/>
      <c r="B20" s="7"/>
      <c r="C20" s="30" t="s">
        <v>41</v>
      </c>
      <c r="D20" s="30">
        <v>1</v>
      </c>
      <c r="E20" s="30" t="s">
        <v>21</v>
      </c>
      <c r="F20" s="31"/>
      <c r="G20" s="32"/>
      <c r="I20" s="36" t="str">
        <f t="array" ref="I20">IF((F20="")+ISERROR(-Z20),"",INDEX(Зоны,LARGE(IF(ISNUMBER(SEARCH(Города,F20)),ROW(Города)-1,-1),1+ISNUMBER(SEARCH("[??*]",F20)))))</f>
        <v/>
      </c>
    </row>
    <row r="21" spans="1:9" ht="75">
      <c r="A21" s="30" t="s">
        <v>46</v>
      </c>
      <c r="B21" s="7" t="s">
        <v>43</v>
      </c>
      <c r="C21" s="30" t="s">
        <v>44</v>
      </c>
      <c r="D21" s="30">
        <v>4</v>
      </c>
      <c r="E21" s="30" t="s">
        <v>21</v>
      </c>
      <c r="F21" s="31" t="s">
        <v>47</v>
      </c>
      <c r="G21" s="32" t="s">
        <v>45</v>
      </c>
      <c r="I21" s="36">
        <f t="array" aca="1" ref="I21" ca="1">IF((F21="")+ISERROR(-Z21),"",INDEX(Зоны,LARGE(IF(ISNUMBER(SEARCH(Города,F21)),ROW(Города)-1,-1),1+ISNUMBER(SEARCH("[??*]",F21)))))</f>
        <v>0</v>
      </c>
    </row>
    <row r="22" spans="1:9" ht="45">
      <c r="A22" s="30" t="s">
        <v>48</v>
      </c>
      <c r="B22" s="7" t="s">
        <v>43</v>
      </c>
      <c r="C22" s="30" t="s">
        <v>49</v>
      </c>
      <c r="D22" s="30">
        <v>1</v>
      </c>
      <c r="E22" s="30" t="s">
        <v>21</v>
      </c>
      <c r="F22" s="31" t="s">
        <v>50</v>
      </c>
      <c r="G22" s="32" t="s">
        <v>51</v>
      </c>
      <c r="I22" s="36">
        <f t="array" aca="1" ref="I22" ca="1">IF((F22="")+ISERROR(-Z22),"",INDEX(Зоны,LARGE(IF(ISNUMBER(SEARCH(Города,F22)),ROW(Города)-1,-1),1+ISNUMBER(SEARCH("[??*]",F22)))))</f>
        <v>0</v>
      </c>
    </row>
    <row r="23" spans="1:9" ht="60">
      <c r="A23" s="30" t="s">
        <v>52</v>
      </c>
      <c r="B23" s="7" t="s">
        <v>9</v>
      </c>
      <c r="C23" s="30" t="s">
        <v>25</v>
      </c>
      <c r="D23" s="30">
        <v>1</v>
      </c>
      <c r="E23" s="30" t="s">
        <v>21</v>
      </c>
      <c r="F23" s="31" t="s">
        <v>53</v>
      </c>
      <c r="G23" s="32" t="s">
        <v>54</v>
      </c>
      <c r="I23" s="36">
        <f t="array" aca="1" ref="I23" ca="1">IF((F23="")+ISERROR(-Z23),"",INDEX(Зоны,LARGE(IF(ISNUMBER(SEARCH(Города,F23)),ROW(Города)-1,-1),1+ISNUMBER(SEARCH("[??*]",F23)))))</f>
        <v>0</v>
      </c>
    </row>
    <row r="24" spans="1:9" ht="60">
      <c r="A24" s="25" t="s">
        <v>55</v>
      </c>
      <c r="B24" s="6" t="s">
        <v>9</v>
      </c>
      <c r="C24" s="25" t="s">
        <v>56</v>
      </c>
      <c r="D24" s="25">
        <v>1</v>
      </c>
      <c r="E24" s="25" t="s">
        <v>57</v>
      </c>
      <c r="F24" s="26" t="s">
        <v>58</v>
      </c>
      <c r="G24" s="27" t="s">
        <v>59</v>
      </c>
      <c r="I24" s="36">
        <f t="array" aca="1" ref="I24" ca="1">IF((F24="")+ISERROR(-Z24),"",INDEX(Зоны,LARGE(IF(ISNUMBER(SEARCH(Города,F24)),ROW(Города)-1,-1),1+ISNUMBER(SEARCH("[??*]",F24)))))</f>
        <v>0</v>
      </c>
    </row>
    <row r="25" spans="1:9" ht="15.75" thickBot="1">
      <c r="I25" s="36" t="str">
        <f t="array" ref="I25">IF((F25="")+ISERROR(-Z25),"",INDEX(Зоны,LARGE(IF(ISNUMBER(SEARCH(Города,F25)),ROW(Города)-1,-1),1+ISNUMBER(SEARCH("[??*]",F25)))))</f>
        <v/>
      </c>
    </row>
    <row r="26" spans="1:9" ht="15.75">
      <c r="A26" s="58" t="s">
        <v>0</v>
      </c>
      <c r="B26" s="59"/>
      <c r="C26" s="59"/>
      <c r="D26" s="59"/>
      <c r="E26" s="60"/>
      <c r="F26" s="59"/>
      <c r="G26" s="59"/>
      <c r="I26" s="36" t="str">
        <f t="array" ref="I26">IF((F26="")+ISERROR(-Z26),"",INDEX(Зоны,LARGE(IF(ISNUMBER(SEARCH(Города,F26)),ROW(Города)-1,-1),1+ISNUMBER(SEARCH("[??*]",F26)))))</f>
        <v/>
      </c>
    </row>
    <row r="27" spans="1:9" ht="15.75">
      <c r="A27" s="1"/>
      <c r="B27" s="2"/>
      <c r="C27" s="57">
        <v>41549</v>
      </c>
      <c r="D27" s="57"/>
      <c r="E27" s="57"/>
      <c r="F27" s="57"/>
      <c r="G27" s="12"/>
      <c r="I27" s="36" t="str">
        <f t="array" ref="I27">IF((F27="")+ISERROR(-Z27),"",INDEX(Зоны,LARGE(IF(ISNUMBER(SEARCH(Города,F27)),ROW(Города)-1,-1),1+ISNUMBER(SEARCH("[??*]",F27)))))</f>
        <v/>
      </c>
    </row>
    <row r="28" spans="1:9" ht="15.75" thickBot="1">
      <c r="A28" s="3"/>
      <c r="B28" s="14"/>
      <c r="C28" s="14"/>
      <c r="D28" s="14"/>
      <c r="E28" s="14"/>
      <c r="F28" s="13"/>
      <c r="G28" s="13"/>
      <c r="I28" s="36" t="str">
        <f t="array" ref="I28">IF((F28="")+ISERROR(-Z28),"",INDEX(Зоны,LARGE(IF(ISNUMBER(SEARCH(Города,F28)),ROW(Города)-1,-1),1+ISNUMBER(SEARCH("[??*]",F28)))))</f>
        <v/>
      </c>
    </row>
    <row r="29" spans="1:9">
      <c r="A29" s="4" t="s">
        <v>1</v>
      </c>
      <c r="B29" s="16" t="s">
        <v>2</v>
      </c>
      <c r="C29" s="16" t="s">
        <v>3</v>
      </c>
      <c r="D29" s="16" t="s">
        <v>4</v>
      </c>
      <c r="E29" s="16" t="s">
        <v>5</v>
      </c>
      <c r="F29" s="15" t="s">
        <v>6</v>
      </c>
      <c r="G29" s="17" t="s">
        <v>7</v>
      </c>
      <c r="I29" s="36" t="e">
        <f t="array" aca="1" ref="I29" ca="1">IF((F29="")+ISERROR(-Z29),"",INDEX(Зоны,LARGE(IF(ISNUMBER(SEARCH(Города,F29)),ROW(Города)-1,-1),1+ISNUMBER(SEARCH("[??*]",F29)))))</f>
        <v>#VALUE!</v>
      </c>
    </row>
    <row r="30" spans="1:9" ht="60">
      <c r="A30" s="33" t="s">
        <v>60</v>
      </c>
      <c r="B30" s="8" t="s">
        <v>61</v>
      </c>
      <c r="C30" s="33" t="s">
        <v>62</v>
      </c>
      <c r="D30" s="33">
        <v>1</v>
      </c>
      <c r="E30" s="33" t="s">
        <v>21</v>
      </c>
      <c r="F30" s="34" t="s">
        <v>63</v>
      </c>
      <c r="G30" s="35" t="s">
        <v>64</v>
      </c>
      <c r="I30" s="36">
        <f t="array" aca="1" ref="I30" ca="1">IF((F30="")+ISERROR(-Z30),"",INDEX(Зоны,LARGE(IF(ISNUMBER(SEARCH(Города,F30)),ROW(Города)-1,-1),1+ISNUMBER(SEARCH("[??*]",F30)))))</f>
        <v>0</v>
      </c>
    </row>
    <row r="31" spans="1:9" ht="30">
      <c r="A31" s="33"/>
      <c r="B31" s="8"/>
      <c r="C31" s="33" t="s">
        <v>65</v>
      </c>
      <c r="D31" s="33">
        <v>1</v>
      </c>
      <c r="E31" s="33" t="s">
        <v>21</v>
      </c>
      <c r="F31" s="34"/>
      <c r="G31" s="35"/>
      <c r="I31" s="36" t="str">
        <f t="array" ref="I31">IF((F31="")+ISERROR(-Z31),"",INDEX(Зоны,LARGE(IF(ISNUMBER(SEARCH(Города,F31)),ROW(Города)-1,-1),1+ISNUMBER(SEARCH("[??*]",F31)))))</f>
        <v/>
      </c>
    </row>
    <row r="32" spans="1:9" ht="45">
      <c r="A32" s="33"/>
      <c r="B32" s="8"/>
      <c r="C32" s="33" t="s">
        <v>66</v>
      </c>
      <c r="D32" s="33">
        <v>1</v>
      </c>
      <c r="E32" s="33" t="s">
        <v>21</v>
      </c>
      <c r="F32" s="34"/>
      <c r="G32" s="35"/>
      <c r="I32" s="36" t="str">
        <f t="array" ref="I32">IF((F32="")+ISERROR(-Z32),"",INDEX(Зоны,LARGE(IF(ISNUMBER(SEARCH(Города,F32)),ROW(Города)-1,-1),1+ISNUMBER(SEARCH("[??*]",F32)))))</f>
        <v/>
      </c>
    </row>
    <row r="33" spans="1:9" ht="60">
      <c r="A33" s="30" t="s">
        <v>67</v>
      </c>
      <c r="B33" s="7" t="s">
        <v>43</v>
      </c>
      <c r="C33" s="30" t="s">
        <v>28</v>
      </c>
      <c r="D33" s="30">
        <v>1</v>
      </c>
      <c r="E33" s="30" t="s">
        <v>21</v>
      </c>
      <c r="F33" s="31" t="s">
        <v>232</v>
      </c>
      <c r="G33" s="32" t="s">
        <v>68</v>
      </c>
      <c r="I33" s="36" t="e">
        <f t="array" aca="1" ref="I33" ca="1">IF((F33="")+ISERROR(-Z33),"",INDEX(Зоны,LARGE(IF(ISNUMBER(SEARCH(Города,F33)),ROW(Города)-1,-1),1+ISNUMBER(SEARCH("[??*]",F33)))))</f>
        <v>#VALUE!</v>
      </c>
    </row>
    <row r="34" spans="1:9" ht="75">
      <c r="A34" s="20" t="s">
        <v>69</v>
      </c>
      <c r="B34" s="5" t="s">
        <v>43</v>
      </c>
      <c r="C34" s="20" t="s">
        <v>70</v>
      </c>
      <c r="D34" s="20">
        <v>1</v>
      </c>
      <c r="E34" s="20" t="s">
        <v>71</v>
      </c>
      <c r="F34" s="21" t="s">
        <v>231</v>
      </c>
      <c r="G34" s="22" t="s">
        <v>72</v>
      </c>
      <c r="I34" s="36" t="e">
        <f t="array" aca="1" ref="I34" ca="1">IF((F34="")+ISERROR(-Z34),"",INDEX(Зоны,LARGE(IF(ISNUMBER(SEARCH(Города,F34)),ROW(Города)-1,-1),1+ISNUMBER(SEARCH("[??*]",F34)))))</f>
        <v>#VALUE!</v>
      </c>
    </row>
    <row r="35" spans="1:9" ht="30">
      <c r="A35" s="20"/>
      <c r="B35" s="5"/>
      <c r="C35" s="20" t="s">
        <v>73</v>
      </c>
      <c r="D35" s="20">
        <v>1</v>
      </c>
      <c r="E35" s="56" t="s">
        <v>57</v>
      </c>
      <c r="F35" s="21"/>
      <c r="G35" s="22"/>
      <c r="I35" s="36" t="str">
        <f t="array" ref="I35">IF((F35="")+ISERROR(-Z35),"",INDEX(Зоны,LARGE(IF(ISNUMBER(SEARCH(Города,F35)),ROW(Города)-1,-1),1+ISNUMBER(SEARCH("[??*]",F35)))))</f>
        <v/>
      </c>
    </row>
    <row r="36" spans="1:9" ht="90">
      <c r="A36" s="20" t="s">
        <v>74</v>
      </c>
      <c r="B36" s="5" t="s">
        <v>9</v>
      </c>
      <c r="C36" s="20" t="s">
        <v>75</v>
      </c>
      <c r="D36" s="20">
        <v>1</v>
      </c>
      <c r="E36" s="20" t="s">
        <v>71</v>
      </c>
      <c r="F36" s="21" t="s">
        <v>76</v>
      </c>
      <c r="G36" s="22" t="s">
        <v>77</v>
      </c>
      <c r="I36" s="36">
        <f t="array" aca="1" ref="I36" ca="1">IF((F36="")+ISERROR(-Z36),"",INDEX(Зоны,LARGE(IF(ISNUMBER(SEARCH(Города,F36)),ROW(Города)-1,-1),1+ISNUMBER(SEARCH("[??*]",F36)))))</f>
        <v>0</v>
      </c>
    </row>
    <row r="37" spans="1:9">
      <c r="A37" s="20"/>
      <c r="B37" s="5"/>
      <c r="C37" s="20" t="s">
        <v>36</v>
      </c>
      <c r="D37" s="20">
        <v>1</v>
      </c>
      <c r="E37" s="20" t="s">
        <v>71</v>
      </c>
      <c r="F37" s="21"/>
      <c r="G37" s="22"/>
      <c r="I37" s="36" t="str">
        <f t="array" ref="I37">IF((F37="")+ISERROR(-Z37),"",INDEX(Зоны,LARGE(IF(ISNUMBER(SEARCH(Города,F37)),ROW(Города)-1,-1),1+ISNUMBER(SEARCH("[??*]",F37)))))</f>
        <v/>
      </c>
    </row>
    <row r="38" spans="1:9" ht="15.75" thickBot="1">
      <c r="I38" s="36" t="str">
        <f t="array" ref="I38">IF((F38="")+ISERROR(-Z38),"",INDEX(Зоны,LARGE(IF(ISNUMBER(SEARCH(Города,F38)),ROW(Города)-1,-1),1+ISNUMBER(SEARCH("[??*]",F38)))))</f>
        <v/>
      </c>
    </row>
    <row r="39" spans="1:9" ht="15.75">
      <c r="A39" s="58" t="s">
        <v>0</v>
      </c>
      <c r="B39" s="59"/>
      <c r="C39" s="59"/>
      <c r="D39" s="59"/>
      <c r="E39" s="60"/>
      <c r="F39" s="59"/>
      <c r="G39" s="59"/>
      <c r="I39" s="36" t="str">
        <f t="array" ref="I39">IF((F39="")+ISERROR(-Z39),"",INDEX(Зоны,LARGE(IF(ISNUMBER(SEARCH(Города,F39)),ROW(Города)-1,-1),1+ISNUMBER(SEARCH("[??*]",F39)))))</f>
        <v/>
      </c>
    </row>
    <row r="40" spans="1:9" ht="15.75">
      <c r="A40" s="1"/>
      <c r="B40" s="2"/>
      <c r="C40" s="57">
        <v>41549</v>
      </c>
      <c r="D40" s="57"/>
      <c r="E40" s="57"/>
      <c r="F40" s="57"/>
      <c r="G40" s="12"/>
      <c r="I40" s="36" t="str">
        <f t="array" ref="I40">IF((F40="")+ISERROR(-Z40),"",INDEX(Зоны,LARGE(IF(ISNUMBER(SEARCH(Города,F40)),ROW(Города)-1,-1),1+ISNUMBER(SEARCH("[??*]",F40)))))</f>
        <v/>
      </c>
    </row>
    <row r="41" spans="1:9" ht="15.75" thickBot="1">
      <c r="A41" s="3"/>
      <c r="B41" s="14"/>
      <c r="C41" s="14"/>
      <c r="D41" s="14"/>
      <c r="E41" s="14"/>
      <c r="F41" s="13"/>
      <c r="G41" s="13"/>
      <c r="I41" s="36" t="str">
        <f t="array" ref="I41">IF((F41="")+ISERROR(-Z41),"",INDEX(Зоны,LARGE(IF(ISNUMBER(SEARCH(Города,F41)),ROW(Города)-1,-1),1+ISNUMBER(SEARCH("[??*]",F41)))))</f>
        <v/>
      </c>
    </row>
    <row r="42" spans="1:9">
      <c r="A42" s="4" t="s">
        <v>1</v>
      </c>
      <c r="B42" s="16" t="s">
        <v>2</v>
      </c>
      <c r="C42" s="16" t="s">
        <v>3</v>
      </c>
      <c r="D42" s="16" t="s">
        <v>4</v>
      </c>
      <c r="E42" s="16" t="s">
        <v>5</v>
      </c>
      <c r="F42" s="15" t="s">
        <v>6</v>
      </c>
      <c r="G42" s="17" t="s">
        <v>7</v>
      </c>
      <c r="I42" s="36" t="e">
        <f t="array" aca="1" ref="I42" ca="1">IF((F42="")+ISERROR(-Z42),"",INDEX(Зоны,LARGE(IF(ISNUMBER(SEARCH(Города,F42)),ROW(Города)-1,-1),1+ISNUMBER(SEARCH("[??*]",F42)))))</f>
        <v>#VALUE!</v>
      </c>
    </row>
    <row r="43" spans="1:9" ht="75">
      <c r="A43" s="30" t="s">
        <v>78</v>
      </c>
      <c r="B43" s="7" t="s">
        <v>9</v>
      </c>
      <c r="C43" s="30" t="s">
        <v>28</v>
      </c>
      <c r="D43" s="30">
        <v>1</v>
      </c>
      <c r="E43" s="30" t="s">
        <v>21</v>
      </c>
      <c r="F43" s="31" t="s">
        <v>233</v>
      </c>
      <c r="G43" s="32" t="s">
        <v>79</v>
      </c>
      <c r="I43" s="36" t="e">
        <f t="array" aca="1" ref="I43" ca="1">IF((F43="")+ISERROR(-Z43),"",INDEX(Зоны,LARGE(IF(ISNUMBER(SEARCH(Города,F43)),ROW(Города)-1,-1),1+ISNUMBER(SEARCH("[??*]",F43)))))</f>
        <v>#VALUE!</v>
      </c>
    </row>
    <row r="44" spans="1:9" ht="90">
      <c r="A44" s="30" t="s">
        <v>80</v>
      </c>
      <c r="B44" s="7" t="s">
        <v>43</v>
      </c>
      <c r="C44" s="30" t="s">
        <v>81</v>
      </c>
      <c r="D44" s="30">
        <v>1</v>
      </c>
      <c r="E44" s="30" t="s">
        <v>21</v>
      </c>
      <c r="F44" s="31" t="s">
        <v>82</v>
      </c>
      <c r="G44" s="32" t="s">
        <v>83</v>
      </c>
      <c r="I44" s="36">
        <f t="array" aca="1" ref="I44" ca="1">IF((F44="")+ISERROR(-Z44),"",INDEX(Зоны,LARGE(IF(ISNUMBER(SEARCH(Города,F44)),ROW(Города)-1,-1),1+ISNUMBER(SEARCH("[??*]",F44)))))</f>
        <v>0</v>
      </c>
    </row>
    <row r="45" spans="1:9" ht="60">
      <c r="A45" s="20" t="s">
        <v>84</v>
      </c>
      <c r="B45" s="5" t="s">
        <v>9</v>
      </c>
      <c r="C45" s="20" t="s">
        <v>85</v>
      </c>
      <c r="D45" s="20">
        <v>1</v>
      </c>
      <c r="E45" s="20" t="s">
        <v>57</v>
      </c>
      <c r="F45" s="21" t="s">
        <v>86</v>
      </c>
      <c r="G45" s="22" t="s">
        <v>87</v>
      </c>
      <c r="I45" s="36">
        <f t="array" aca="1" ref="I45" ca="1">IF((F45="")+ISERROR(-Z45),"",INDEX(Зоны,LARGE(IF(ISNUMBER(SEARCH(Города,F45)),ROW(Города)-1,-1),1+ISNUMBER(SEARCH("[??*]",F45)))))</f>
        <v>0</v>
      </c>
    </row>
    <row r="46" spans="1:9" ht="75">
      <c r="A46" s="25" t="s">
        <v>88</v>
      </c>
      <c r="B46" s="6" t="s">
        <v>43</v>
      </c>
      <c r="C46" s="25" t="s">
        <v>89</v>
      </c>
      <c r="D46" s="25">
        <v>1</v>
      </c>
      <c r="E46" s="25" t="s">
        <v>57</v>
      </c>
      <c r="F46" s="26" t="s">
        <v>90</v>
      </c>
      <c r="G46" s="27" t="s">
        <v>91</v>
      </c>
      <c r="I46" s="36">
        <f t="array" aca="1" ref="I46" ca="1">IF((F46="")+ISERROR(-Z46),"",INDEX(Зоны,LARGE(IF(ISNUMBER(SEARCH(Города,F46)),ROW(Города)-1,-1),1+ISNUMBER(SEARCH("[??*]",F46)))))</f>
        <v>0</v>
      </c>
    </row>
    <row r="47" spans="1:9" ht="30">
      <c r="A47" s="25"/>
      <c r="B47" s="6"/>
      <c r="C47" s="25" t="s">
        <v>92</v>
      </c>
      <c r="D47" s="25">
        <v>1</v>
      </c>
      <c r="E47" s="25" t="s">
        <v>57</v>
      </c>
      <c r="F47" s="26"/>
      <c r="G47" s="27"/>
      <c r="I47" s="36" t="str">
        <f t="array" ref="I47">IF((F47="")+ISERROR(-Z47),"",INDEX(Зоны,LARGE(IF(ISNUMBER(SEARCH(Города,F47)),ROW(Города)-1,-1),1+ISNUMBER(SEARCH("[??*]",F47)))))</f>
        <v/>
      </c>
    </row>
    <row r="48" spans="1:9" ht="30">
      <c r="A48" s="25"/>
      <c r="B48" s="6"/>
      <c r="C48" s="25" t="s">
        <v>93</v>
      </c>
      <c r="D48" s="25">
        <v>1</v>
      </c>
      <c r="E48" s="25" t="s">
        <v>57</v>
      </c>
      <c r="F48" s="26"/>
      <c r="G48" s="27"/>
      <c r="I48" s="36" t="str">
        <f t="array" ref="I48">IF((F48="")+ISERROR(-Z48),"",INDEX(Зоны,LARGE(IF(ISNUMBER(SEARCH(Города,F48)),ROW(Города)-1,-1),1+ISNUMBER(SEARCH("[??*]",F48)))))</f>
        <v/>
      </c>
    </row>
    <row r="49" spans="1:9">
      <c r="A49" s="30"/>
      <c r="B49" s="7"/>
      <c r="C49" s="30" t="s">
        <v>44</v>
      </c>
      <c r="D49" s="30">
        <v>1</v>
      </c>
      <c r="E49" s="30" t="s">
        <v>21</v>
      </c>
      <c r="F49" s="31"/>
      <c r="G49" s="32"/>
      <c r="I49" s="36" t="str">
        <f t="array" ref="I49">IF((F49="")+ISERROR(-Z49),"",INDEX(Зоны,LARGE(IF(ISNUMBER(SEARCH(Города,F49)),ROW(Города)-1,-1),1+ISNUMBER(SEARCH("[??*]",F49)))))</f>
        <v/>
      </c>
    </row>
    <row r="50" spans="1:9" ht="90">
      <c r="A50" s="30" t="s">
        <v>94</v>
      </c>
      <c r="B50" s="7" t="s">
        <v>43</v>
      </c>
      <c r="C50" s="30" t="s">
        <v>95</v>
      </c>
      <c r="D50" s="30">
        <v>2</v>
      </c>
      <c r="E50" s="30" t="s">
        <v>21</v>
      </c>
      <c r="F50" s="31" t="s">
        <v>96</v>
      </c>
      <c r="G50" s="32" t="s">
        <v>97</v>
      </c>
      <c r="I50" s="36">
        <f t="array" aca="1" ref="I50" ca="1">IF((F50="")+ISERROR(-Z50),"",INDEX(Зоны,LARGE(IF(ISNUMBER(SEARCH(Города,F50)),ROW(Города)-1,-1),1+ISNUMBER(SEARCH("[??*]",F50)))))</f>
        <v>0</v>
      </c>
    </row>
    <row r="51" spans="1:9" ht="105">
      <c r="A51" s="30" t="s">
        <v>98</v>
      </c>
      <c r="B51" s="7" t="s">
        <v>43</v>
      </c>
      <c r="C51" s="30" t="s">
        <v>99</v>
      </c>
      <c r="D51" s="30">
        <v>1</v>
      </c>
      <c r="E51" s="30" t="s">
        <v>21</v>
      </c>
      <c r="F51" s="31" t="s">
        <v>100</v>
      </c>
      <c r="G51" s="32" t="s">
        <v>101</v>
      </c>
      <c r="I51" s="36" t="e">
        <f t="array" aca="1" ref="I51" ca="1">IF((F51="")+ISERROR(-Z51),"",INDEX(Зоны,LARGE(IF(ISNUMBER(SEARCH(Города,F51)),ROW(Города)-1,-1),1+ISNUMBER(SEARCH("[??*]",F51)))))</f>
        <v>#VALUE!</v>
      </c>
    </row>
    <row r="52" spans="1:9" ht="30">
      <c r="A52" s="30"/>
      <c r="B52" s="7"/>
      <c r="C52" s="30" t="s">
        <v>28</v>
      </c>
      <c r="D52" s="30">
        <v>1</v>
      </c>
      <c r="E52" s="30" t="s">
        <v>21</v>
      </c>
      <c r="F52" s="31"/>
      <c r="G52" s="32"/>
      <c r="I52" s="36" t="str">
        <f t="array" ref="I52">IF((F52="")+ISERROR(-Z52),"",INDEX(Зоны,LARGE(IF(ISNUMBER(SEARCH(Города,F52)),ROW(Города)-1,-1),1+ISNUMBER(SEARCH("[??*]",F52)))))</f>
        <v/>
      </c>
    </row>
    <row r="53" spans="1:9" ht="30">
      <c r="A53" s="33"/>
      <c r="B53" s="8"/>
      <c r="C53" s="33" t="s">
        <v>102</v>
      </c>
      <c r="D53" s="33">
        <v>1</v>
      </c>
      <c r="E53" s="33" t="s">
        <v>21</v>
      </c>
      <c r="F53" s="34"/>
      <c r="G53" s="35"/>
      <c r="I53" s="36" t="str">
        <f t="array" ref="I53">IF((F53="")+ISERROR(-Z53),"",INDEX(Зоны,LARGE(IF(ISNUMBER(SEARCH(Города,F53)),ROW(Города)-1,-1),1+ISNUMBER(SEARCH("[??*]",F53)))))</f>
        <v/>
      </c>
    </row>
    <row r="54" spans="1:9" ht="30">
      <c r="A54" s="33"/>
      <c r="B54" s="8"/>
      <c r="C54" s="33" t="s">
        <v>103</v>
      </c>
      <c r="D54" s="33">
        <v>1</v>
      </c>
      <c r="E54" s="33" t="s">
        <v>21</v>
      </c>
      <c r="F54" s="34"/>
      <c r="G54" s="35"/>
      <c r="I54" s="36" t="str">
        <f t="array" ref="I54">IF((F54="")+ISERROR(-Z54),"",INDEX(Зоны,LARGE(IF(ISNUMBER(SEARCH(Города,F54)),ROW(Города)-1,-1),1+ISNUMBER(SEARCH("[??*]",F54)))))</f>
        <v/>
      </c>
    </row>
    <row r="55" spans="1:9" ht="30">
      <c r="A55" s="33"/>
      <c r="B55" s="8"/>
      <c r="C55" s="33" t="s">
        <v>104</v>
      </c>
      <c r="D55" s="33">
        <v>1</v>
      </c>
      <c r="E55" s="33" t="s">
        <v>21</v>
      </c>
      <c r="F55" s="34"/>
      <c r="G55" s="35"/>
      <c r="I55" s="36" t="str">
        <f t="array" ref="I55">IF((F55="")+ISERROR(-Z55),"",INDEX(Зоны,LARGE(IF(ISNUMBER(SEARCH(Города,F55)),ROW(Города)-1,-1),1+ISNUMBER(SEARCH("[??*]",F55)))))</f>
        <v/>
      </c>
    </row>
    <row r="56" spans="1:9" ht="75">
      <c r="A56" s="30" t="s">
        <v>105</v>
      </c>
      <c r="B56" s="7" t="s">
        <v>43</v>
      </c>
      <c r="C56" s="30" t="s">
        <v>106</v>
      </c>
      <c r="D56" s="30">
        <v>1</v>
      </c>
      <c r="E56" s="30" t="s">
        <v>21</v>
      </c>
      <c r="F56" s="31" t="s">
        <v>107</v>
      </c>
      <c r="G56" s="32" t="s">
        <v>108</v>
      </c>
      <c r="I56" s="36">
        <f t="array" aca="1" ref="I56" ca="1">IF((F56="")+ISERROR(-Z56),"",INDEX(Зоны,LARGE(IF(ISNUMBER(SEARCH(Города,F56)),ROW(Города)-1,-1),1+ISNUMBER(SEARCH("[??*]",F56)))))</f>
        <v>0</v>
      </c>
    </row>
    <row r="57" spans="1:9" ht="75">
      <c r="A57" s="20" t="s">
        <v>109</v>
      </c>
      <c r="B57" s="5" t="s">
        <v>43</v>
      </c>
      <c r="C57" s="20" t="s">
        <v>110</v>
      </c>
      <c r="D57" s="20">
        <v>1</v>
      </c>
      <c r="E57" s="20" t="s">
        <v>57</v>
      </c>
      <c r="F57" s="21" t="s">
        <v>111</v>
      </c>
      <c r="G57" s="22" t="s">
        <v>112</v>
      </c>
      <c r="I57" s="36">
        <f t="array" aca="1" ref="I57" ca="1">IF((F57="")+ISERROR(-Z57),"",INDEX(Зоны,LARGE(IF(ISNUMBER(SEARCH(Города,F57)),ROW(Города)-1,-1),1+ISNUMBER(SEARCH("[??*]",F57)))))</f>
        <v>0</v>
      </c>
    </row>
    <row r="58" spans="1:9" ht="90">
      <c r="A58" s="33" t="s">
        <v>113</v>
      </c>
      <c r="B58" s="8" t="s">
        <v>61</v>
      </c>
      <c r="C58" s="33" t="s">
        <v>114</v>
      </c>
      <c r="D58" s="33">
        <v>1</v>
      </c>
      <c r="E58" s="33" t="s">
        <v>21</v>
      </c>
      <c r="F58" s="34" t="s">
        <v>115</v>
      </c>
      <c r="G58" s="35" t="s">
        <v>116</v>
      </c>
      <c r="I58" s="36">
        <f t="array" aca="1" ref="I58" ca="1">IF((F58="")+ISERROR(-Z58),"",INDEX(Зоны,LARGE(IF(ISNUMBER(SEARCH(Города,F58)),ROW(Города)-1,-1),1+ISNUMBER(SEARCH("[??*]",F58)))))</f>
        <v>0</v>
      </c>
    </row>
    <row r="59" spans="1:9" ht="75">
      <c r="A59" s="28" t="s">
        <v>42</v>
      </c>
      <c r="B59" s="29" t="s">
        <v>43</v>
      </c>
      <c r="C59" s="28" t="s">
        <v>170</v>
      </c>
      <c r="D59" s="28">
        <v>1</v>
      </c>
      <c r="E59" s="30" t="s">
        <v>21</v>
      </c>
      <c r="F59" s="31" t="s">
        <v>229</v>
      </c>
      <c r="G59" s="32" t="s">
        <v>171</v>
      </c>
      <c r="I59" s="61">
        <f t="array" aca="1" ref="I59" ca="1">IF((F59="")+ISERROR(-Z59),"",INDEX(Зоны,LARGE(IF(ISNUMBER(SEARCH(Города,F59)),ROW(Города)-1,-1),1+ISNUMBER(SEARCH("[??*]",F59)))))</f>
        <v>0</v>
      </c>
    </row>
    <row r="60" spans="1:9" ht="60">
      <c r="A60" s="28" t="s">
        <v>172</v>
      </c>
      <c r="B60" s="29" t="s">
        <v>173</v>
      </c>
      <c r="C60" s="28" t="s">
        <v>174</v>
      </c>
      <c r="D60" s="28">
        <v>1</v>
      </c>
      <c r="E60" s="30" t="s">
        <v>21</v>
      </c>
      <c r="F60" s="31" t="s">
        <v>228</v>
      </c>
      <c r="G60" s="32" t="s">
        <v>175</v>
      </c>
      <c r="I60" s="61">
        <f t="array" aca="1" ref="I60" ca="1">IF((F60="")+ISERROR(-Z60),"",INDEX(Зоны,LARGE(IF(ISNUMBER(SEARCH(Города,F60)),ROW(Города)-1,-1),1+ISNUMBER(SEARCH("[??*]",F60)))))</f>
        <v>0</v>
      </c>
    </row>
    <row r="61" spans="1:9" ht="90">
      <c r="A61" s="18" t="s">
        <v>176</v>
      </c>
      <c r="B61" s="19" t="s">
        <v>177</v>
      </c>
      <c r="C61" s="18" t="s">
        <v>178</v>
      </c>
      <c r="D61" s="18">
        <v>1</v>
      </c>
      <c r="E61" s="20" t="s">
        <v>71</v>
      </c>
      <c r="F61" s="21" t="s">
        <v>230</v>
      </c>
      <c r="G61" s="22" t="s">
        <v>179</v>
      </c>
      <c r="I61" s="61">
        <f t="array" aca="1" ref="I61" ca="1">IF((F61="")+ISERROR(-Z61),"",INDEX(Зоны,LARGE(IF(ISNUMBER(SEARCH(Города,F61)),ROW(Города)-1,-1),1+ISNUMBER(SEARCH("[??*]",F61)))))</f>
        <v>0</v>
      </c>
    </row>
    <row r="62" spans="1:9" ht="90">
      <c r="A62" s="18" t="s">
        <v>180</v>
      </c>
      <c r="B62" s="19" t="s">
        <v>43</v>
      </c>
      <c r="C62" s="18" t="s">
        <v>181</v>
      </c>
      <c r="D62" s="18">
        <v>1</v>
      </c>
      <c r="E62" s="20" t="s">
        <v>71</v>
      </c>
      <c r="F62" s="21" t="s">
        <v>182</v>
      </c>
      <c r="G62" s="22" t="s">
        <v>183</v>
      </c>
      <c r="I62" s="36" t="e">
        <f t="array" aca="1" ref="I62" ca="1">IF((F62="")+ISERROR(-Z62),"",INDEX(Зоны,LARGE(IF(ISNUMBER(SEARCH(Города,F62)),ROW(Города)-1,-1),1+ISNUMBER(SEARCH("[??*]",F62)))))</f>
        <v>#VALUE!</v>
      </c>
    </row>
    <row r="63" spans="1:9" ht="60">
      <c r="A63" s="28" t="s">
        <v>184</v>
      </c>
      <c r="B63" s="29" t="s">
        <v>43</v>
      </c>
      <c r="C63" s="28" t="s">
        <v>28</v>
      </c>
      <c r="D63" s="28">
        <v>1</v>
      </c>
      <c r="E63" s="30" t="s">
        <v>21</v>
      </c>
      <c r="F63" s="31" t="s">
        <v>185</v>
      </c>
      <c r="G63" s="32" t="s">
        <v>186</v>
      </c>
      <c r="I63" s="36">
        <f t="array" aca="1" ref="I63" ca="1">IF((F63="")+ISERROR(-Z63),"",INDEX(Зоны,LARGE(IF(ISNUMBER(SEARCH(Города,F63)),ROW(Города)-1,-1),1+ISNUMBER(SEARCH("[??*]",F63)))))</f>
        <v>0</v>
      </c>
    </row>
    <row r="64" spans="1:9" ht="120">
      <c r="A64" s="23" t="s">
        <v>187</v>
      </c>
      <c r="B64" s="24" t="s">
        <v>43</v>
      </c>
      <c r="C64" s="23" t="s">
        <v>188</v>
      </c>
      <c r="D64" s="23">
        <v>1</v>
      </c>
      <c r="E64" s="25" t="s">
        <v>57</v>
      </c>
      <c r="F64" s="26" t="s">
        <v>189</v>
      </c>
      <c r="G64" s="27" t="s">
        <v>190</v>
      </c>
      <c r="I64" s="36" t="e">
        <f t="array" aca="1" ref="I64" ca="1">IF((F64="")+ISERROR(-Z64),"",INDEX(Зоны,LARGE(IF(ISNUMBER(SEARCH(Города,F64)),ROW(Города)-1,-1),1+ISNUMBER(SEARCH("[??*]",F64)))))</f>
        <v>#VALUE!</v>
      </c>
    </row>
    <row r="65" spans="1:9" ht="30">
      <c r="A65" s="23"/>
      <c r="B65" s="24"/>
      <c r="C65" s="23" t="s">
        <v>191</v>
      </c>
      <c r="D65" s="23">
        <v>1</v>
      </c>
      <c r="E65" s="25" t="s">
        <v>71</v>
      </c>
      <c r="F65" s="26"/>
      <c r="G65" s="27"/>
      <c r="I65" s="36" t="str">
        <f t="array" ref="I65">IF((F65="")+ISERROR(-Z65),"",INDEX(Зоны,LARGE(IF(ISNUMBER(SEARCH(Города,F65)),ROW(Города)-1,-1),1+ISNUMBER(SEARCH("[??*]",F65)))))</f>
        <v/>
      </c>
    </row>
  </sheetData>
  <mergeCells count="6">
    <mergeCell ref="C40:F40"/>
    <mergeCell ref="A1:G1"/>
    <mergeCell ref="C2:F2"/>
    <mergeCell ref="A26:G26"/>
    <mergeCell ref="C27:F27"/>
    <mergeCell ref="A39:G3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:D83"/>
  <sheetViews>
    <sheetView workbookViewId="0"/>
  </sheetViews>
  <sheetFormatPr defaultRowHeight="15.75"/>
  <cols>
    <col min="1" max="1" width="26.7109375" style="44" bestFit="1" customWidth="1"/>
    <col min="2" max="2" width="9.140625" style="38"/>
    <col min="3" max="3" width="9.140625" style="36"/>
  </cols>
  <sheetData>
    <row r="1" spans="1:4" ht="18.75">
      <c r="A1" s="53" t="s">
        <v>117</v>
      </c>
      <c r="B1" s="54" t="s">
        <v>118</v>
      </c>
    </row>
    <row r="2" spans="1:4" s="11" customFormat="1">
      <c r="A2" s="48" t="s">
        <v>119</v>
      </c>
      <c r="B2" s="55">
        <v>0</v>
      </c>
      <c r="C2" s="46" t="s">
        <v>202</v>
      </c>
      <c r="D2" s="40"/>
    </row>
    <row r="3" spans="1:4" s="11" customFormat="1">
      <c r="A3" s="41" t="s">
        <v>192</v>
      </c>
      <c r="B3" s="37">
        <v>0</v>
      </c>
      <c r="C3" s="36"/>
    </row>
    <row r="4" spans="1:4">
      <c r="A4" s="51" t="s">
        <v>120</v>
      </c>
      <c r="B4" s="39">
        <v>1</v>
      </c>
      <c r="C4" s="46" t="s">
        <v>193</v>
      </c>
    </row>
    <row r="5" spans="1:4" s="11" customFormat="1">
      <c r="A5" s="42" t="s">
        <v>197</v>
      </c>
      <c r="B5" s="45">
        <v>1</v>
      </c>
      <c r="C5" s="49"/>
    </row>
    <row r="6" spans="1:4">
      <c r="A6" s="43" t="s">
        <v>121</v>
      </c>
      <c r="B6" s="38">
        <v>1</v>
      </c>
    </row>
    <row r="7" spans="1:4">
      <c r="A7" s="43" t="s">
        <v>122</v>
      </c>
      <c r="B7" s="38">
        <v>1</v>
      </c>
    </row>
    <row r="8" spans="1:4">
      <c r="A8" s="42" t="s">
        <v>123</v>
      </c>
      <c r="B8" s="38">
        <v>1</v>
      </c>
    </row>
    <row r="9" spans="1:4">
      <c r="A9" s="43" t="s">
        <v>124</v>
      </c>
      <c r="B9" s="38">
        <v>1</v>
      </c>
    </row>
    <row r="10" spans="1:4">
      <c r="A10" s="43" t="s">
        <v>125</v>
      </c>
      <c r="B10" s="38">
        <v>1</v>
      </c>
    </row>
    <row r="11" spans="1:4">
      <c r="A11" s="42" t="s">
        <v>126</v>
      </c>
      <c r="B11" s="38">
        <v>1</v>
      </c>
    </row>
    <row r="12" spans="1:4">
      <c r="A12" s="43" t="s">
        <v>127</v>
      </c>
      <c r="B12" s="38">
        <v>1</v>
      </c>
    </row>
    <row r="13" spans="1:4">
      <c r="A13" s="43" t="s">
        <v>128</v>
      </c>
      <c r="B13" s="38">
        <v>1</v>
      </c>
    </row>
    <row r="14" spans="1:4">
      <c r="A14" s="43" t="s">
        <v>129</v>
      </c>
      <c r="B14" s="38">
        <v>1</v>
      </c>
    </row>
    <row r="15" spans="1:4" s="11" customFormat="1">
      <c r="A15" s="50" t="s">
        <v>198</v>
      </c>
      <c r="B15" s="38">
        <v>1</v>
      </c>
      <c r="C15" s="36"/>
    </row>
    <row r="16" spans="1:4">
      <c r="A16" s="43" t="s">
        <v>130</v>
      </c>
      <c r="B16" s="38">
        <v>1</v>
      </c>
    </row>
    <row r="17" spans="1:3">
      <c r="A17" s="42" t="s">
        <v>131</v>
      </c>
      <c r="B17" s="38">
        <v>1</v>
      </c>
    </row>
    <row r="18" spans="1:3">
      <c r="A18" s="43" t="s">
        <v>132</v>
      </c>
      <c r="B18" s="38">
        <v>1</v>
      </c>
    </row>
    <row r="19" spans="1:3" s="11" customFormat="1">
      <c r="A19" s="50" t="s">
        <v>199</v>
      </c>
      <c r="B19" s="38">
        <v>1</v>
      </c>
      <c r="C19" s="36"/>
    </row>
    <row r="20" spans="1:3">
      <c r="A20" s="42" t="s">
        <v>133</v>
      </c>
      <c r="B20" s="38">
        <v>1</v>
      </c>
    </row>
    <row r="21" spans="1:3">
      <c r="A21" s="52" t="s">
        <v>134</v>
      </c>
      <c r="B21" s="39">
        <v>2</v>
      </c>
      <c r="C21" s="46" t="s">
        <v>194</v>
      </c>
    </row>
    <row r="22" spans="1:3">
      <c r="A22" s="42" t="s">
        <v>135</v>
      </c>
      <c r="B22" s="38">
        <v>2</v>
      </c>
    </row>
    <row r="23" spans="1:3">
      <c r="A23" s="43" t="s">
        <v>136</v>
      </c>
      <c r="B23" s="38">
        <v>2</v>
      </c>
    </row>
    <row r="24" spans="1:3">
      <c r="A24" s="42" t="s">
        <v>137</v>
      </c>
      <c r="B24" s="38">
        <v>2</v>
      </c>
    </row>
    <row r="25" spans="1:3">
      <c r="A25" s="43" t="s">
        <v>138</v>
      </c>
      <c r="B25" s="38">
        <v>2</v>
      </c>
    </row>
    <row r="26" spans="1:3">
      <c r="A26" s="43" t="s">
        <v>139</v>
      </c>
      <c r="B26" s="38">
        <v>2</v>
      </c>
    </row>
    <row r="27" spans="1:3">
      <c r="A27" s="43" t="s">
        <v>140</v>
      </c>
      <c r="B27" s="38">
        <v>2</v>
      </c>
    </row>
    <row r="28" spans="1:3">
      <c r="A28" s="43" t="s">
        <v>141</v>
      </c>
      <c r="B28" s="38">
        <v>2</v>
      </c>
    </row>
    <row r="29" spans="1:3">
      <c r="A29" s="43" t="s">
        <v>142</v>
      </c>
      <c r="B29" s="38">
        <v>2</v>
      </c>
    </row>
    <row r="30" spans="1:3" s="11" customFormat="1">
      <c r="A30" s="50" t="s">
        <v>200</v>
      </c>
      <c r="B30" s="38">
        <v>2</v>
      </c>
      <c r="C30" s="36"/>
    </row>
    <row r="31" spans="1:3">
      <c r="A31" s="43" t="s">
        <v>143</v>
      </c>
      <c r="B31" s="38">
        <v>2</v>
      </c>
    </row>
    <row r="32" spans="1:3" s="11" customFormat="1">
      <c r="A32" s="50" t="s">
        <v>201</v>
      </c>
      <c r="B32" s="38">
        <v>2</v>
      </c>
      <c r="C32" s="36"/>
    </row>
    <row r="33" spans="1:3">
      <c r="A33" s="42" t="s">
        <v>144</v>
      </c>
      <c r="B33" s="38">
        <v>2</v>
      </c>
    </row>
    <row r="34" spans="1:3">
      <c r="A34" s="51" t="s">
        <v>145</v>
      </c>
      <c r="B34" s="39">
        <v>3</v>
      </c>
      <c r="C34" s="46" t="s">
        <v>195</v>
      </c>
    </row>
    <row r="35" spans="1:3">
      <c r="A35" s="43" t="s">
        <v>146</v>
      </c>
      <c r="B35" s="38">
        <v>3</v>
      </c>
    </row>
    <row r="36" spans="1:3" s="11" customFormat="1">
      <c r="A36" s="50" t="s">
        <v>203</v>
      </c>
      <c r="B36" s="38">
        <v>3</v>
      </c>
      <c r="C36" s="36"/>
    </row>
    <row r="37" spans="1:3">
      <c r="A37" s="43" t="s">
        <v>147</v>
      </c>
      <c r="B37" s="38">
        <v>3</v>
      </c>
    </row>
    <row r="38" spans="1:3" s="11" customFormat="1">
      <c r="A38" s="50" t="s">
        <v>204</v>
      </c>
      <c r="B38" s="38">
        <v>3</v>
      </c>
      <c r="C38" s="36"/>
    </row>
    <row r="39" spans="1:3">
      <c r="A39" s="42" t="s">
        <v>148</v>
      </c>
      <c r="B39" s="38">
        <v>3</v>
      </c>
    </row>
    <row r="40" spans="1:3" s="11" customFormat="1">
      <c r="A40" s="42" t="s">
        <v>205</v>
      </c>
      <c r="B40" s="38">
        <v>3</v>
      </c>
      <c r="C40" s="36"/>
    </row>
    <row r="41" spans="1:3">
      <c r="A41" s="43" t="s">
        <v>149</v>
      </c>
      <c r="B41" s="38">
        <v>3</v>
      </c>
    </row>
    <row r="42" spans="1:3" s="11" customFormat="1">
      <c r="A42" s="50" t="s">
        <v>206</v>
      </c>
      <c r="B42" s="38">
        <v>3</v>
      </c>
      <c r="C42" s="36"/>
    </row>
    <row r="43" spans="1:3">
      <c r="A43" s="42" t="s">
        <v>150</v>
      </c>
      <c r="B43" s="38">
        <v>3</v>
      </c>
    </row>
    <row r="44" spans="1:3">
      <c r="A44" s="43" t="s">
        <v>151</v>
      </c>
      <c r="B44" s="38">
        <v>3</v>
      </c>
    </row>
    <row r="45" spans="1:3" s="11" customFormat="1">
      <c r="A45" s="50" t="s">
        <v>207</v>
      </c>
      <c r="B45" s="38">
        <v>3</v>
      </c>
      <c r="C45" s="36"/>
    </row>
    <row r="46" spans="1:3">
      <c r="A46" s="43" t="s">
        <v>152</v>
      </c>
      <c r="B46" s="38">
        <v>3</v>
      </c>
    </row>
    <row r="47" spans="1:3" s="11" customFormat="1">
      <c r="A47" s="50" t="s">
        <v>209</v>
      </c>
      <c r="B47" s="38">
        <v>3</v>
      </c>
      <c r="C47" s="36"/>
    </row>
    <row r="48" spans="1:3">
      <c r="A48" s="43" t="s">
        <v>153</v>
      </c>
      <c r="B48" s="38">
        <v>3</v>
      </c>
    </row>
    <row r="49" spans="1:3" s="11" customFormat="1">
      <c r="A49" s="50" t="s">
        <v>210</v>
      </c>
      <c r="B49" s="38">
        <v>3</v>
      </c>
      <c r="C49" s="36"/>
    </row>
    <row r="50" spans="1:3">
      <c r="A50" s="43" t="s">
        <v>154</v>
      </c>
      <c r="B50" s="38">
        <v>3</v>
      </c>
    </row>
    <row r="51" spans="1:3" s="11" customFormat="1">
      <c r="A51" s="50" t="s">
        <v>208</v>
      </c>
      <c r="B51" s="38">
        <v>3</v>
      </c>
      <c r="C51" s="36"/>
    </row>
    <row r="52" spans="1:3">
      <c r="A52" s="43" t="s">
        <v>155</v>
      </c>
      <c r="B52" s="38">
        <v>3</v>
      </c>
    </row>
    <row r="53" spans="1:3" s="11" customFormat="1">
      <c r="A53" s="50" t="s">
        <v>211</v>
      </c>
      <c r="B53" s="38">
        <v>3</v>
      </c>
      <c r="C53" s="36"/>
    </row>
    <row r="54" spans="1:3" s="11" customFormat="1">
      <c r="A54" s="50" t="s">
        <v>212</v>
      </c>
      <c r="B54" s="38">
        <v>3</v>
      </c>
      <c r="C54" s="36"/>
    </row>
    <row r="55" spans="1:3">
      <c r="A55" s="43" t="s">
        <v>156</v>
      </c>
      <c r="B55" s="38">
        <v>3</v>
      </c>
    </row>
    <row r="56" spans="1:3" s="11" customFormat="1">
      <c r="A56" s="50" t="s">
        <v>213</v>
      </c>
      <c r="B56" s="38">
        <v>3</v>
      </c>
      <c r="C56" s="36"/>
    </row>
    <row r="57" spans="1:3" s="11" customFormat="1">
      <c r="A57" s="50" t="s">
        <v>214</v>
      </c>
      <c r="B57" s="38">
        <v>3</v>
      </c>
      <c r="C57" s="36"/>
    </row>
    <row r="58" spans="1:3">
      <c r="A58" s="43" t="s">
        <v>157</v>
      </c>
      <c r="B58" s="38">
        <v>3</v>
      </c>
    </row>
    <row r="59" spans="1:3" s="11" customFormat="1">
      <c r="A59" s="50" t="s">
        <v>215</v>
      </c>
      <c r="B59" s="38">
        <v>3</v>
      </c>
      <c r="C59" s="36"/>
    </row>
    <row r="60" spans="1:3">
      <c r="A60" s="43" t="s">
        <v>158</v>
      </c>
      <c r="B60" s="38">
        <v>3</v>
      </c>
    </row>
    <row r="61" spans="1:3" s="11" customFormat="1">
      <c r="A61" s="50" t="s">
        <v>216</v>
      </c>
      <c r="B61" s="38">
        <v>3</v>
      </c>
      <c r="C61" s="36"/>
    </row>
    <row r="62" spans="1:3">
      <c r="A62" s="43" t="s">
        <v>159</v>
      </c>
      <c r="B62" s="38">
        <v>3</v>
      </c>
    </row>
    <row r="63" spans="1:3" s="11" customFormat="1">
      <c r="A63" s="50" t="s">
        <v>217</v>
      </c>
      <c r="B63" s="38">
        <v>3</v>
      </c>
      <c r="C63" s="36"/>
    </row>
    <row r="64" spans="1:3" s="11" customFormat="1">
      <c r="A64" s="50" t="s">
        <v>218</v>
      </c>
      <c r="B64" s="38">
        <v>3</v>
      </c>
      <c r="C64" s="36"/>
    </row>
    <row r="65" spans="1:3" s="11" customFormat="1">
      <c r="A65" s="50" t="s">
        <v>219</v>
      </c>
      <c r="B65" s="38">
        <v>3</v>
      </c>
      <c r="C65" s="36"/>
    </row>
    <row r="66" spans="1:3">
      <c r="A66" s="43" t="s">
        <v>160</v>
      </c>
      <c r="B66" s="38">
        <v>3</v>
      </c>
    </row>
    <row r="67" spans="1:3" s="11" customFormat="1">
      <c r="A67" s="50" t="s">
        <v>220</v>
      </c>
      <c r="B67" s="38">
        <v>3</v>
      </c>
      <c r="C67" s="36"/>
    </row>
    <row r="68" spans="1:3" ht="30">
      <c r="A68" s="52" t="s">
        <v>161</v>
      </c>
      <c r="B68" s="39">
        <v>4</v>
      </c>
      <c r="C68" s="47" t="s">
        <v>196</v>
      </c>
    </row>
    <row r="69" spans="1:3">
      <c r="A69" s="43" t="s">
        <v>162</v>
      </c>
      <c r="B69" s="38">
        <v>4</v>
      </c>
    </row>
    <row r="70" spans="1:3" s="11" customFormat="1">
      <c r="A70" s="50" t="s">
        <v>221</v>
      </c>
      <c r="B70" s="38">
        <v>4</v>
      </c>
      <c r="C70" s="36"/>
    </row>
    <row r="71" spans="1:3" s="11" customFormat="1">
      <c r="A71" s="50" t="s">
        <v>222</v>
      </c>
      <c r="B71" s="38">
        <v>4</v>
      </c>
      <c r="C71" s="36"/>
    </row>
    <row r="72" spans="1:3">
      <c r="A72" s="43" t="s">
        <v>163</v>
      </c>
      <c r="B72" s="38">
        <v>4</v>
      </c>
    </row>
    <row r="73" spans="1:3" s="11" customFormat="1">
      <c r="A73" s="50" t="s">
        <v>223</v>
      </c>
      <c r="B73" s="38">
        <v>4</v>
      </c>
      <c r="C73" s="36"/>
    </row>
    <row r="74" spans="1:3" s="11" customFormat="1">
      <c r="A74" s="50" t="s">
        <v>224</v>
      </c>
      <c r="B74" s="38">
        <v>4</v>
      </c>
      <c r="C74" s="36"/>
    </row>
    <row r="75" spans="1:3">
      <c r="A75" s="43" t="s">
        <v>164</v>
      </c>
      <c r="B75" s="38">
        <v>4</v>
      </c>
    </row>
    <row r="76" spans="1:3">
      <c r="A76" s="43" t="s">
        <v>165</v>
      </c>
      <c r="B76" s="38">
        <v>4</v>
      </c>
    </row>
    <row r="77" spans="1:3" s="11" customFormat="1">
      <c r="A77" s="50" t="s">
        <v>225</v>
      </c>
      <c r="B77" s="38">
        <v>4</v>
      </c>
      <c r="C77" s="36"/>
    </row>
    <row r="78" spans="1:3">
      <c r="A78" s="43" t="s">
        <v>166</v>
      </c>
      <c r="B78" s="38">
        <v>4</v>
      </c>
    </row>
    <row r="79" spans="1:3" s="11" customFormat="1">
      <c r="A79" s="50" t="s">
        <v>226</v>
      </c>
      <c r="B79" s="38">
        <v>4</v>
      </c>
      <c r="C79" s="36"/>
    </row>
    <row r="80" spans="1:3">
      <c r="A80" s="42" t="s">
        <v>167</v>
      </c>
      <c r="B80" s="38">
        <v>4</v>
      </c>
    </row>
    <row r="81" spans="1:2">
      <c r="A81" s="42" t="s">
        <v>168</v>
      </c>
      <c r="B81" s="38">
        <v>4</v>
      </c>
    </row>
    <row r="82" spans="1:2">
      <c r="A82" s="43" t="s">
        <v>169</v>
      </c>
      <c r="B82" s="38">
        <v>4</v>
      </c>
    </row>
    <row r="83" spans="1:2">
      <c r="A83" s="44" t="s">
        <v>227</v>
      </c>
      <c r="B83" s="38">
        <v>4</v>
      </c>
    </row>
  </sheetData>
  <autoFilter ref="A2:C83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Доставка</vt:lpstr>
      <vt:lpstr>Зоны</vt:lpstr>
    </vt:vector>
  </TitlesOfParts>
  <Company>MVIDEO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MVIDEO</dc:creator>
  <cp:lastModifiedBy>DNA7 X86</cp:lastModifiedBy>
  <dcterms:created xsi:type="dcterms:W3CDTF">2013-10-02T06:16:13Z</dcterms:created>
  <dcterms:modified xsi:type="dcterms:W3CDTF">2013-10-07T18:38:24Z</dcterms:modified>
</cp:coreProperties>
</file>