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8060" windowHeight="8070"/>
  </bookViews>
  <sheets>
    <sheet name="Доставка" sheetId="1" r:id="rId1"/>
    <sheet name="Зоны" sheetId="4" r:id="rId2"/>
    <sheet name="Эталон" sheetId="5" r:id="rId3"/>
  </sheets>
  <definedNames>
    <definedName name="_xlnm._FilterDatabase" localSheetId="0" hidden="1">Доставка!#REF!</definedName>
    <definedName name="города">OFFSET(Зоны!$A$2,,,COUNT(Зоны!$B:$B))</definedName>
    <definedName name="Зоны">OFFSET(Зоны!$A$2,,1,COUNT(Зоны!$B:$B))</definedName>
  </definedNames>
  <calcPr calcId="145621" iterateDelta="1E-4"/>
</workbook>
</file>

<file path=xl/calcChain.xml><?xml version="1.0" encoding="utf-8"?>
<calcChain xmlns="http://schemas.openxmlformats.org/spreadsheetml/2006/main">
  <c r="I6" i="1" l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5" i="1" a="1"/>
  <c r="I5" i="1" s="1"/>
  <c r="I5" i="5" a="1"/>
  <c r="I5" i="5" s="1"/>
</calcChain>
</file>

<file path=xl/sharedStrings.xml><?xml version="1.0" encoding="utf-8"?>
<sst xmlns="http://schemas.openxmlformats.org/spreadsheetml/2006/main" count="409" uniqueCount="277">
  <si>
    <t>МАРШРУТ ВОДИТЕЛЯ - ЭКСПЕДИТОРА</t>
  </si>
  <si>
    <t>No</t>
  </si>
  <si>
    <t>дата</t>
  </si>
  <si>
    <t>Наименование</t>
  </si>
  <si>
    <t>Кол</t>
  </si>
  <si>
    <t>Из</t>
  </si>
  <si>
    <t>Адрес</t>
  </si>
  <si>
    <t>ФИО, телефон</t>
  </si>
  <si>
    <t>S299</t>
  </si>
  <si>
    <t>WM Indesit WIUN 102 (CSI)</t>
  </si>
  <si>
    <t>C438</t>
  </si>
  <si>
    <t>WM Samsung WF602U2BKWQ</t>
  </si>
  <si>
    <t>299_2</t>
  </si>
  <si>
    <t>S438</t>
  </si>
  <si>
    <t>Глад.доска Eurogold 20030E</t>
  </si>
  <si>
    <t>В/выт. Krona Lily 600 Bl 3P-S</t>
  </si>
  <si>
    <t>В/Э/шкаф E-lux EOB53450AX</t>
  </si>
  <si>
    <t>В/Г/пан. E-lux EGG56342NX</t>
  </si>
  <si>
    <t>DW Bosch SMS40D12RU</t>
  </si>
  <si>
    <t>города</t>
  </si>
  <si>
    <t>Зоны</t>
  </si>
  <si>
    <t>СОЧИ</t>
  </si>
  <si>
    <t>Сочи</t>
  </si>
  <si>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</si>
  <si>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</si>
  <si>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</si>
  <si>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</si>
  <si>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</si>
  <si>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</si>
  <si>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</si>
  <si>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</si>
  <si>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</si>
  <si>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</si>
  <si>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</si>
  <si>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</si>
  <si>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</si>
  <si>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</si>
  <si>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</si>
  <si>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</si>
  <si>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</si>
  <si>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</si>
  <si>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</si>
  <si>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</si>
  <si>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</si>
  <si>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</si>
  <si>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</si>
  <si>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</si>
  <si>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</si>
  <si>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</si>
  <si>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</si>
  <si>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</si>
  <si>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</si>
  <si>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</si>
  <si>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</si>
  <si>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</si>
  <si>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</si>
  <si>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</si>
  <si>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</si>
  <si>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</si>
  <si>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</si>
  <si>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</si>
  <si>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</si>
  <si>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</si>
  <si>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</si>
  <si>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</si>
  <si>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</si>
  <si>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</si>
  <si>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</si>
  <si>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</si>
  <si>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</si>
  <si>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</si>
  <si>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</si>
  <si>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</si>
  <si>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t>RF H-A EC 2011</t>
  </si>
  <si>
    <t>Центр</t>
  </si>
  <si>
    <t>центр</t>
  </si>
  <si>
    <t>Старая Мацеста</t>
  </si>
  <si>
    <t>Бытха</t>
  </si>
  <si>
    <t>Мамайка</t>
  </si>
  <si>
    <t>мамайка</t>
  </si>
  <si>
    <t>Ахун</t>
  </si>
  <si>
    <t>299_1</t>
  </si>
  <si>
    <t>22.09.2013</t>
  </si>
  <si>
    <t>В/выт. Shindo Leda s60В/BG4ET</t>
  </si>
  <si>
    <t>Г СОЧИ ул. Горького д.87 под.2 этаж 9 кв.142 прим.чек№13 от 22.09.13 позвонить за час</t>
  </si>
  <si>
    <t>Карслиев Андрей Алексеевич   (918)6033395</t>
  </si>
  <si>
    <t>В/Э/пан. E-lux EHF56547ХK</t>
  </si>
  <si>
    <t>RF Vestel MCB 362 VW</t>
  </si>
  <si>
    <t>Г СОЧИ ул. Туапсинская д.15 под.3 этаж 5 кв.45 прим.чек№21 от 22.09.13 позвонить за час</t>
  </si>
  <si>
    <t>Морозов Виктор Николаевич   (918)6005323</t>
  </si>
  <si>
    <t>299_4404</t>
  </si>
  <si>
    <t>21.09.2013</t>
  </si>
  <si>
    <t>СОЧИ ул. Гагарина д.27 этаж 5 кв.44 прим.Чек №; 347 от 11,09,2013</t>
  </si>
  <si>
    <t>Ованесян Анаида Михайловна (8622)546549  (918)4021835</t>
  </si>
  <si>
    <t>299_4410</t>
  </si>
  <si>
    <t>19.09.2013</t>
  </si>
  <si>
    <t>RF Sharp SJ-SC59PVSL</t>
  </si>
  <si>
    <t>СОЧИ ул. Роз д.52 этаж 10 кв.35 прим.Чек № 480 от 10,09,2013 вывоз от клиента ТНК [ ЗАБРАТЬ ОТ КЛИЕНТА ]</t>
  </si>
  <si>
    <t>Дельбиева Нина Анатольевна   (918)1074506</t>
  </si>
  <si>
    <t>299_4428</t>
  </si>
  <si>
    <t>WM H-A MVSB 6125 S (CIS)</t>
  </si>
  <si>
    <t>СОЧИ ул. Тимирязева д.32 кв.42 прим.ЧЕк № 416 от 21.09.13 г.</t>
  </si>
  <si>
    <t>Язовских Анна Сергеевна   (967)3263772</t>
  </si>
  <si>
    <t>299_4429</t>
  </si>
  <si>
    <t>TV Akai LEA-22V07P</t>
  </si>
  <si>
    <t>СОЧИ ул. Грибоедова д. этаж 1 прим.Чек № 400,420 от 21,09 позвонить за час.</t>
  </si>
  <si>
    <t>Волков Валентин    (918)3045000</t>
  </si>
  <si>
    <t>RF Nord СХ 303-010</t>
  </si>
  <si>
    <t>299_4430</t>
  </si>
  <si>
    <t>WM Bosch WLG2416MOE</t>
  </si>
  <si>
    <t>СОЧИ ул. Красноармейская д.16 этаж 1 кв.16 прим.Чек № 458 от 21,09,2013</t>
  </si>
  <si>
    <t>Ефимова Елена Александровна   (918)6086490</t>
  </si>
  <si>
    <t>299_4432</t>
  </si>
  <si>
    <t>СОЧИ ул. пер. Дагомысский д.17 под.4 этаж 3 кв.52 прим.чек 0500 от 21.09.2013 позвонить</t>
  </si>
  <si>
    <t>Шаповалова Елена    (961)5056666</t>
  </si>
  <si>
    <t>TV Samsung UE28F4020AW</t>
  </si>
  <si>
    <t>299_4434</t>
  </si>
  <si>
    <t>СОЧИ ул. Крымская д.2 корп.2 этаж 5 кв.66 прим.Чек№ 76 от 22.09.13</t>
  </si>
  <si>
    <t>Деменьтев Илья Владимирович   (918)1819511</t>
  </si>
  <si>
    <t>WM H-A MVSB 7105 S (CIS)</t>
  </si>
  <si>
    <t>VC LG VK69164N</t>
  </si>
  <si>
    <t>М/варка Polaris PPC 0105AD</t>
  </si>
  <si>
    <t>299_4436</t>
  </si>
  <si>
    <t>AC Samsung AQ12UGFN</t>
  </si>
  <si>
    <t>СОЧИ ул. Политехническая д.34 этаж 2 кв.10 прим.чек  №99 от 22,09,2013</t>
  </si>
  <si>
    <t>Щепкина Ольга Ивановна   (918)1092565</t>
  </si>
  <si>
    <t>AC Samsung AQ09UGFN</t>
  </si>
  <si>
    <t>RF Samsung RL55TEBSL</t>
  </si>
  <si>
    <t>299_4437</t>
  </si>
  <si>
    <t>RF LG GA-M589ZAKZ</t>
  </si>
  <si>
    <t>СОЧИ ул. Пирогова д.16 этаж 1 кв.4 прим.Чек № 106 от 22,09 Позвонить за час.</t>
  </si>
  <si>
    <t>Цысарь Игорь  (8622)533416  (988)2812869</t>
  </si>
  <si>
    <t>299_4438</t>
  </si>
  <si>
    <t>ГП Greta 1470-00 12 Brown</t>
  </si>
  <si>
    <t>Г СОЧИ ул. 50 Лет СССР д.25а под.1 этаж 4 кв.13 прим.</t>
  </si>
  <si>
    <t>Воробьев Борис Борисович (989)7563435  (928)6645435</t>
  </si>
  <si>
    <t>299_4439</t>
  </si>
  <si>
    <t>3D TV LG 42LA667V</t>
  </si>
  <si>
    <t>СОЧИ ул. Ясногорская д.20 под.3 этаж 5 кв.45 прим.Чек №133 от 22.09.13 (позвонить за час)</t>
  </si>
  <si>
    <t>Сердюкова Наталия    (918)3054738</t>
  </si>
  <si>
    <t>299_4440</t>
  </si>
  <si>
    <t>WM LG M10B9SD1</t>
  </si>
  <si>
    <t>СОЧИ ул. Паркавая д.42 этаж 4 кв.32 прим.Чек № 150 от 22.09.13</t>
  </si>
  <si>
    <t>Перекопский Валерий Иванович   (918)1041288</t>
  </si>
  <si>
    <t>299_4441</t>
  </si>
  <si>
    <t>RF Vestel MDD 317 VW</t>
  </si>
  <si>
    <t>СОЧИ ул. Санаторная д.59 этаж 1 прим.Чек № 160 от 22.09.13</t>
  </si>
  <si>
    <t>Стратонова Лариса Викторовна   (938)4530399</t>
  </si>
  <si>
    <t>299_4442</t>
  </si>
  <si>
    <t>WM Vestel OWM 840 LED</t>
  </si>
  <si>
    <t>СОЧИ ул. Краевско-Греческая д.18 корп.2 этаж 3 кв.9 прим.чек 0140 от 22.09.2013 позвонить за час</t>
  </si>
  <si>
    <t>Васяев Александр    (988)2368202</t>
  </si>
  <si>
    <t>299_4443</t>
  </si>
  <si>
    <t>AC LG G12NHT.S4N4</t>
  </si>
  <si>
    <t>СОЧИ ул. пер. Теневой д. прим.чек№ 173 от 22.09.2013 прозвонить за час)</t>
  </si>
  <si>
    <t>Пятибратов Роман Викторович (908)5040440(961)4130786 (961)4</t>
  </si>
  <si>
    <t>AC LG S09NF.SHD2</t>
  </si>
  <si>
    <t>299_4444</t>
  </si>
  <si>
    <t>Суш.маш. Bosch WTB86200OE</t>
  </si>
  <si>
    <t>СОЧИ ул. Альпийская д.7 корп.2 под.1 этаж 1 кв.9 прим.Чек № 162 от 22.09.13</t>
  </si>
  <si>
    <t>Наумова Любовь Ивановна   (918)3062948</t>
  </si>
  <si>
    <t>299_4445</t>
  </si>
  <si>
    <t>TV LG 42LN542V</t>
  </si>
  <si>
    <t>Г СОЧИ ул. Горького д.87 под.3 этаж 7 кв.233 прим.чек№184,168,152 от 22.09.13 позвонить за час</t>
  </si>
  <si>
    <t>Каштаева Ирина Владимировна   (918)3096092</t>
  </si>
  <si>
    <t>В/Э/шкаф Hansa BOEB64130077</t>
  </si>
  <si>
    <t>WM Indesit MISE 605 (CIS)</t>
  </si>
  <si>
    <t>RF Indesit IBF 181</t>
  </si>
  <si>
    <t>299_4449</t>
  </si>
  <si>
    <t>В/выт. H-A SL 60 T X/HA</t>
  </si>
  <si>
    <t>СОЧИ ул. Вишневая д.13 этаж 5 кв.49 прим.Чек № 211 от 22.09.13</t>
  </si>
  <si>
    <t>Головкина Ирина Николаевна   (918)4098608</t>
  </si>
  <si>
    <t>Эталон формулы</t>
  </si>
  <si>
    <t>438_12</t>
  </si>
  <si>
    <t>RF Bosch KGV39XW20R</t>
  </si>
  <si>
    <t>СОЧИ [Уточнить адрес по телефону!] ул. Цюрупы д.13\9 прим.Позвонить за1 час!! т.ч. 181 от 22.09.</t>
  </si>
  <si>
    <t>Тяпко Андрей Леонидович (918)4090073(918)4035889 (918)4</t>
  </si>
  <si>
    <t>438_14</t>
  </si>
  <si>
    <t>WM Zanussi ZWQ5105</t>
  </si>
  <si>
    <t>СОЧИ ул. Абрикосовая д.10 под.2 этаж 1 кв.21 прим.Позвонить за1 час!! т.ч. 209 от 22.09.</t>
  </si>
  <si>
    <t>Политова Ирина Алексеевна (918)0020917(918)4007546 (918)4</t>
  </si>
  <si>
    <t>438_15</t>
  </si>
  <si>
    <t>СОЧИ ул. Юртовский д.11 корп.Б кв.1 прим.т.ч.№182, от 22.09.13 позвонить за час!!!!!</t>
  </si>
  <si>
    <t>Киласония Изольда Лериевна (918)9107097(918)3003359 (918)3</t>
  </si>
  <si>
    <t>438_16</t>
  </si>
  <si>
    <t>WM Samsung WF6MF1R2N2W</t>
  </si>
  <si>
    <t>СОЧИ ул. Тоннельная д.29 этаж 2 кв.49 прим.т.ч.№211 от 22.09.13. прозвонить за час!!!!!</t>
  </si>
  <si>
    <t>Чубаров Андрей Николаевич (918)0114015(862)2616536 (862)2</t>
  </si>
  <si>
    <t>438_18</t>
  </si>
  <si>
    <t>WM Gorenje WS50Z129N</t>
  </si>
  <si>
    <t>СОЧИ ул. Бытха д.42 этаж 3 кв.27 прим.Позвонить за 2 часа!! т.ч. 252 от 22.09//маркарян</t>
  </si>
  <si>
    <t>Жилина Юлия Геннадьевна (918)9030001</t>
  </si>
  <si>
    <t>438_2</t>
  </si>
  <si>
    <t>RF Samsung RB30FEJNCSS</t>
  </si>
  <si>
    <t>СОЧИ ул. Транспортная д.78\4 этаж 3 кв.17 прим.т.ч.№ 266 от 11.09.13.</t>
  </si>
  <si>
    <t>Бобошко Наталья Анатольевна (988)1607724(988)1470432 (988)1</t>
  </si>
  <si>
    <t>438_22</t>
  </si>
  <si>
    <t>RF Samsung RB29FERMDSA</t>
  </si>
  <si>
    <t>СОЧИ ул. Транспрортная д.76\24 этаж 6 кв.53 прим.Позвонить за 1час!! т.ч. 184 от 10.09.13 (ппо)</t>
  </si>
  <si>
    <t>Михно Анна Андреевна (964)9477688(965)4764771 (965)4</t>
  </si>
  <si>
    <t>Сушка д/белья Gimi Spazio</t>
  </si>
  <si>
    <t>438_26</t>
  </si>
  <si>
    <t>СОЧИ ул. Леселидзе д.59 прим.Позвонить за1 час!! т.ч. 316 от 22.09.</t>
  </si>
  <si>
    <t>Саркисян ДАвид Себукович (918)1022999(918)3005399 (918)3</t>
  </si>
  <si>
    <t>438_27</t>
  </si>
  <si>
    <t>WM Indesit MISK 605 (CIS)</t>
  </si>
  <si>
    <t>СОЧИ ул. Благодатная д.102 прим.т.ч.№328 от 22.09.13. прозвонить за час!!!!</t>
  </si>
  <si>
    <t>Пастухов Сергей Владимирович (988)4115577</t>
  </si>
  <si>
    <t>438_77</t>
  </si>
  <si>
    <t>В/DW Siemens SR64M001RU</t>
  </si>
  <si>
    <t>СОЧИ ул. Горького д.87 этаж 9 кв.143 прим.т.ч.№334 от 21.09.13. прозвонить за час!!!!</t>
  </si>
  <si>
    <t>Кошелева Мария Александровна (918)4026709(967)3265712 (967)3</t>
  </si>
  <si>
    <t>438_79</t>
  </si>
  <si>
    <t>Г СОЧИ ул. Тимирязева д.11\2 этаж 4 кв.36 прим.К.ч. №373 от 21.09.13 Попова Позвонить за час</t>
  </si>
  <si>
    <t>Кононенко Заира Хусайновна   (918)6118500</t>
  </si>
  <si>
    <t>438_80</t>
  </si>
  <si>
    <t>В/DW Bosch SPV58M10RU</t>
  </si>
  <si>
    <t>СОЧИ [Бытха] ул. Ворошиловская д.9\1 под.1 этаж 3 кв.11 прим.Позвонить за 1 час</t>
  </si>
  <si>
    <t>Варенцова Владисла Сергеевна (918)4093191(918)4039049 (918)4</t>
  </si>
  <si>
    <t>438_82</t>
  </si>
  <si>
    <t>СОЧИ [Нет] ул. пер Известинский д. корп.1 под.1 кв.76 прим. [ ЗАБРАТЬ ОТ КЛИЕНТА ]</t>
  </si>
  <si>
    <t>Новичихин Игорь  (905)4078875  (918)6052435</t>
  </si>
  <si>
    <t>266_10</t>
  </si>
  <si>
    <t>TV Samsung UE32F4000AW</t>
  </si>
  <si>
    <t>S266</t>
  </si>
  <si>
    <t>СОЧИ [Адлер] ул. Прибрежная д.22 прим.</t>
  </si>
  <si>
    <t>Смолянинов Александр Анатольевич (918)0016019</t>
  </si>
  <si>
    <t>RF Beko CMV 529221 S</t>
  </si>
  <si>
    <t>266_12</t>
  </si>
  <si>
    <t>В/Э/шкаф Zanussi ZOB5282CC</t>
  </si>
  <si>
    <t>Г СОЧИ [Адлерский] ул. ул Садовая д.62 под.2 этаж 3 кв.67 прим.чек№ 253 от 22.09.13 за час позвонить</t>
  </si>
  <si>
    <t>Глазатова Елена Яновна   (918)3045365</t>
  </si>
  <si>
    <t>В/Г/пан. Zanussi ZGG566414P</t>
  </si>
  <si>
    <t>266_13</t>
  </si>
  <si>
    <t>СОЧИ [Адлер] ул. Ленина д.10 под.2 этаж 6 кв.39 прим.Чек № 266 от 22.09.2013 позвонить за 3 часа</t>
  </si>
  <si>
    <t>Овсянников Николай Алексеевич (988)1415065 (988)14150 (918)4064831</t>
  </si>
  <si>
    <t>266_16</t>
  </si>
  <si>
    <t>В/выт. Krona Gala 600 3P BL/CO</t>
  </si>
  <si>
    <t>СОЧИ [Адлер] ул. Мендилеева д.5 этаж 2 кв.11 прим.Чек №322 22.09.2013 позвонить за 2 часа</t>
  </si>
  <si>
    <t>Мойсова Ольга Максимовна   (918)2001626</t>
  </si>
  <si>
    <t>В/Э/пан. Hansa BHC60977</t>
  </si>
  <si>
    <t>266_19</t>
  </si>
  <si>
    <t>Г.СОЧИ [Савхоз Россия] ул. Диброва д.7 прим.чек№402 от 22.09.2013 за час позвонить</t>
  </si>
  <si>
    <t>Кирзян Игорь Георгиевич   (918)1065130</t>
  </si>
  <si>
    <t>266_30</t>
  </si>
  <si>
    <t>WM Indesit MISE 705 SL (CIS)</t>
  </si>
  <si>
    <t>Г СОЧИ [Адлерский] ул. ул Чайная д.263 прим.чек №355 от 21.09.13 позвонить за час</t>
  </si>
  <si>
    <t>Сысоев Сергей Андреевич   (965)4762106</t>
  </si>
  <si>
    <t>RF Beko CMV 529221 W</t>
  </si>
  <si>
    <t>266_31</t>
  </si>
  <si>
    <t>WM Samsung WF1590NFU</t>
  </si>
  <si>
    <t>СОЧИ [АДЛЕРСКИЙ] ул. старошкольная д.2 прим.ЧЕК №370 21.09.13 ПОЗВОНИТЬ ЗА ЧАС</t>
  </si>
  <si>
    <t>Червов Михаил Петрович   (988)5053675</t>
  </si>
  <si>
    <t>266_34</t>
  </si>
  <si>
    <t>WM Indesit WIUE 10 (CSI)</t>
  </si>
  <si>
    <t>Г СОЧИ [Адлерский р-н] ул. ул Садовая д.75 этаж 2 кв.35 прим.№№381 от 7,09 и 413 от 21,09 за час позвонить</t>
  </si>
  <si>
    <t>Муравьёв Павел Сергеевич (918)6021824(918)0415013 (918)0</t>
  </si>
  <si>
    <t>ГП Darina GM 4M41 001</t>
  </si>
  <si>
    <t>266_37</t>
  </si>
  <si>
    <t>WM LG M10B8ND1</t>
  </si>
  <si>
    <t>СОЧИ [ГОРАЖНЫЙ КООПЕРАТИВ МЗЫМТА] ул. ПРИРЕЧЕНСКАЯ д.162 этаж 1 прим.ЧЕК № 490 ОТ 21,09,2013</t>
  </si>
  <si>
    <t>ЗОЛОТАРЕВ АЛЕКСАНДР АНАТОЛЬЕВИЧ   (918)1004554</t>
  </si>
  <si>
    <t>266_4</t>
  </si>
  <si>
    <t>RF LG GA-M409UCA</t>
  </si>
  <si>
    <t>СОЧИ [ВЕСЕЛОЕ] ул. МИРА д.9 корп.1 этаж 3 прим.ЧЕК № 308 ЧЕК № 136 ОТ 22,09,2013</t>
  </si>
  <si>
    <t>Григораш Ольга Валерьевна   (988)1405954</t>
  </si>
  <si>
    <t>266_5</t>
  </si>
  <si>
    <t>WM Indesit IWB 6105 (CIS)</t>
  </si>
  <si>
    <t>СОЧИ [блиново] ул. Суздальская д.3 корп.А прим.Чек № 139 от 22.09.2013 позвонить за час</t>
  </si>
  <si>
    <t>Бунеев Анатолий Константинович   (938)4053070</t>
  </si>
  <si>
    <t>266_8</t>
  </si>
  <si>
    <t>СОЧИ [блиново] ул. лесная д.29 этаж 4 кв.13 прим.чек№279 от 30.08.13 заранее позвонить</t>
  </si>
  <si>
    <t>Юнусова Карина Владимировна   (989)7569555</t>
  </si>
  <si>
    <t>266_9</t>
  </si>
  <si>
    <t>ГЛУШКОВА ЛЮДМИЛА ИВАНОВНА   (918)2094796</t>
  </si>
  <si>
    <t>СОЧИ [ахун] ул. БАНАНОВАЯ д.13 этаж 5 кв.39 прим.ЧЕК № 198 ОТ 22,09,2013</t>
  </si>
  <si>
    <t>Необходимо избежать этого нолика, клетка должна остаться пустой.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</si>
</sst>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15" fillId="0" borderId="0"/>
  </cellStyleXfs>
  <cellXfs count="62">
    <xf numFmtId="0" fontId="0" fillId="0" borderId="0" xfId="0"/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2" fillId="0" borderId="13" xfId="0" applyNumberFormat="1" applyFont="1" applyFill="1" applyBorder="1" applyAlignment="1">
      <alignment horizontal="center" vertical="top"/>
    </xf>
    <xf numFmtId="14" fontId="0" fillId="33" borderId="16" xfId="0" applyNumberFormat="1" applyFill="1" applyBorder="1" applyAlignment="1">
      <alignment vertical="justify"/>
    </xf>
    <xf numFmtId="14" fontId="0" fillId="34" borderId="16" xfId="0" applyNumberFormat="1" applyFill="1" applyBorder="1" applyAlignment="1">
      <alignment vertical="justify"/>
    </xf>
    <xf numFmtId="14" fontId="0" fillId="35" borderId="16" xfId="0" applyNumberFormat="1" applyFill="1" applyBorder="1" applyAlignment="1">
      <alignment vertical="justify"/>
    </xf>
    <xf numFmtId="14" fontId="0" fillId="36" borderId="16" xfId="0" applyNumberFormat="1" applyFill="1" applyBorder="1" applyAlignment="1">
      <alignment vertical="justify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3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 wrapText="1"/>
    </xf>
    <xf numFmtId="0" fontId="0" fillId="33" borderId="16" xfId="0" applyNumberFormat="1" applyFill="1" applyBorder="1" applyAlignment="1">
      <alignment vertical="justify" wrapText="1"/>
    </xf>
    <xf numFmtId="14" fontId="0" fillId="33" borderId="16" xfId="0" applyNumberFormat="1" applyFill="1" applyBorder="1" applyAlignment="1">
      <alignment vertical="justify" wrapText="1"/>
    </xf>
    <xf numFmtId="0" fontId="0" fillId="33" borderId="16" xfId="0" applyNumberFormat="1" applyFill="1" applyBorder="1" applyAlignment="1">
      <alignment vertical="justify"/>
    </xf>
    <xf numFmtId="0" fontId="0" fillId="33" borderId="16" xfId="0" applyNumberFormat="1" applyFill="1" applyBorder="1" applyAlignment="1">
      <alignment vertical="top" wrapText="1"/>
    </xf>
    <xf numFmtId="0" fontId="0" fillId="33" borderId="17" xfId="0" applyNumberFormat="1" applyFill="1" applyBorder="1" applyAlignment="1">
      <alignment vertical="top" wrapText="1"/>
    </xf>
    <xf numFmtId="0" fontId="0" fillId="34" borderId="16" xfId="0" applyNumberFormat="1" applyFill="1" applyBorder="1" applyAlignment="1">
      <alignment vertical="justify" wrapText="1"/>
    </xf>
    <xf numFmtId="14" fontId="0" fillId="34" borderId="16" xfId="0" applyNumberFormat="1" applyFill="1" applyBorder="1" applyAlignment="1">
      <alignment vertical="justify" wrapText="1"/>
    </xf>
    <xf numFmtId="0" fontId="0" fillId="34" borderId="16" xfId="0" applyNumberFormat="1" applyFill="1" applyBorder="1" applyAlignment="1">
      <alignment vertical="justify"/>
    </xf>
    <xf numFmtId="0" fontId="0" fillId="34" borderId="16" xfId="0" applyNumberFormat="1" applyFill="1" applyBorder="1" applyAlignment="1">
      <alignment vertical="top" wrapText="1"/>
    </xf>
    <xf numFmtId="0" fontId="0" fillId="34" borderId="17" xfId="0" applyNumberFormat="1" applyFill="1" applyBorder="1" applyAlignment="1">
      <alignment vertical="top" wrapText="1"/>
    </xf>
    <xf numFmtId="0" fontId="0" fillId="35" borderId="16" xfId="0" applyNumberFormat="1" applyFill="1" applyBorder="1" applyAlignment="1">
      <alignment vertical="justify" wrapText="1"/>
    </xf>
    <xf numFmtId="14" fontId="0" fillId="35" borderId="16" xfId="0" applyNumberFormat="1" applyFill="1" applyBorder="1" applyAlignment="1">
      <alignment vertical="justify" wrapText="1"/>
    </xf>
    <xf numFmtId="0" fontId="0" fillId="35" borderId="16" xfId="0" applyNumberFormat="1" applyFill="1" applyBorder="1" applyAlignment="1">
      <alignment vertical="justify"/>
    </xf>
    <xf numFmtId="0" fontId="0" fillId="35" borderId="16" xfId="0" applyNumberFormat="1" applyFill="1" applyBorder="1" applyAlignment="1">
      <alignment vertical="top" wrapText="1"/>
    </xf>
    <xf numFmtId="0" fontId="0" fillId="35" borderId="17" xfId="0" applyNumberFormat="1" applyFill="1" applyBorder="1" applyAlignment="1">
      <alignment vertical="top" wrapText="1"/>
    </xf>
    <xf numFmtId="0" fontId="0" fillId="36" borderId="16" xfId="0" applyNumberFormat="1" applyFill="1" applyBorder="1" applyAlignment="1">
      <alignment vertical="justify"/>
    </xf>
    <xf numFmtId="0" fontId="0" fillId="36" borderId="16" xfId="0" applyNumberFormat="1" applyFill="1" applyBorder="1" applyAlignment="1">
      <alignment vertical="top" wrapText="1"/>
    </xf>
    <xf numFmtId="0" fontId="0" fillId="36" borderId="17" xfId="0" applyNumberFormat="1" applyFill="1" applyBorder="1" applyAlignment="1">
      <alignment vertical="top" wrapText="1"/>
    </xf>
    <xf numFmtId="0" fontId="0" fillId="0" borderId="16" xfId="73" applyFont="1" applyBorder="1" applyAlignment="1">
      <alignment horizontal="left" vertical="top"/>
    </xf>
    <xf numFmtId="0" fontId="1" fillId="0" borderId="16" xfId="73" applyFont="1" applyBorder="1" applyAlignment="1">
      <alignment horizontal="left" vertical="top"/>
    </xf>
    <xf numFmtId="0" fontId="21" fillId="0" borderId="0" xfId="73" applyAlignment="1">
      <alignment horizontal="center" vertical="center"/>
    </xf>
    <xf numFmtId="0" fontId="22" fillId="0" borderId="16" xfId="74" applyFont="1" applyBorder="1" applyAlignment="1">
      <alignment horizontal="left" vertical="center"/>
    </xf>
    <xf numFmtId="0" fontId="23" fillId="0" borderId="0" xfId="73" applyFont="1" applyAlignment="1">
      <alignment horizontal="center" vertical="center"/>
    </xf>
    <xf numFmtId="0" fontId="3" fillId="0" borderId="0" xfId="7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2" xfId="0" applyNumberFormat="1" applyFon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0" fillId="37" borderId="16" xfId="0" applyNumberFormat="1" applyFill="1" applyBorder="1" applyAlignment="1">
      <alignment vertical="justify" wrapText="1"/>
    </xf>
    <xf numFmtId="14" fontId="0" fillId="37" borderId="16" xfId="0" applyNumberFormat="1" applyFill="1" applyBorder="1" applyAlignment="1">
      <alignment vertical="justify" wrapText="1"/>
    </xf>
    <xf numFmtId="0" fontId="0" fillId="37" borderId="16" xfId="0" applyNumberFormat="1" applyFill="1" applyBorder="1" applyAlignment="1">
      <alignment vertical="justify"/>
    </xf>
    <xf numFmtId="0" fontId="0" fillId="37" borderId="16" xfId="0" applyNumberFormat="1" applyFill="1" applyBorder="1" applyAlignment="1">
      <alignment vertical="top" wrapText="1"/>
    </xf>
    <xf numFmtId="0" fontId="0" fillId="37" borderId="17" xfId="0" applyNumberFormat="1" applyFill="1" applyBorder="1" applyAlignment="1">
      <alignment vertical="top" wrapText="1"/>
    </xf>
    <xf numFmtId="14" fontId="0" fillId="37" borderId="16" xfId="0" applyNumberFormat="1" applyFill="1" applyBorder="1" applyAlignment="1">
      <alignment vertical="justify"/>
    </xf>
    <xf numFmtId="14" fontId="3" fillId="0" borderId="0" xfId="0" applyNumberFormat="1" applyFont="1" applyBorder="1" applyAlignment="1">
      <alignment vertical="top"/>
    </xf>
    <xf numFmtId="14" fontId="3" fillId="0" borderId="0" xfId="0" applyNumberFormat="1" applyFont="1" applyBorder="1" applyAlignment="1">
      <alignment vertical="top" wrapText="1"/>
    </xf>
    <xf numFmtId="14" fontId="0" fillId="35" borderId="16" xfId="0" applyNumberFormat="1" applyFill="1" applyBorder="1" applyAlignment="1">
      <alignment horizontal="center" vertical="justify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 shrinkToFit="1"/>
    </xf>
    <xf numFmtId="14" fontId="3" fillId="0" borderId="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24" fillId="0" borderId="0" xfId="0" applyFont="1" applyAlignment="1">
      <alignment horizontal="center" vertical="center"/>
    </xf>
  </cellXfs>
  <cellStyles count="7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ейтральный 2" xfId="46"/>
    <cellStyle name="Обычный" xfId="0" builtinId="0"/>
    <cellStyle name="Обычный 10" xfId="47"/>
    <cellStyle name="Обычный 10 2" xfId="48"/>
    <cellStyle name="Обычный 11" xfId="49"/>
    <cellStyle name="Обычный 11 2" xfId="50"/>
    <cellStyle name="Обычный 12" xfId="75"/>
    <cellStyle name="Обычный 13" xfId="73"/>
    <cellStyle name="Обычный 2" xfId="51"/>
    <cellStyle name="Обычный 2 2" xfId="52"/>
    <cellStyle name="Обычный 2 3" xfId="76"/>
    <cellStyle name="Обычный 2 4" xfId="74"/>
    <cellStyle name="Обычный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лохой 2" xfId="66"/>
    <cellStyle name="Пояснение 2" xfId="67"/>
    <cellStyle name="Примечание 2" xfId="68"/>
    <cellStyle name="Примечание 2 2" xfId="69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83"/>
  <sheetViews>
    <sheetView tabSelected="1" topLeftCell="A34" workbookViewId="0">
      <selection activeCell="I64" sqref="I64"/>
    </sheetView>
  </sheetViews>
  <sheetFormatPr defaultRowHeight="15" x14ac:dyDescent="0.25"/>
  <cols>
    <col min="1" max="1" width="9.140625" style="9"/>
    <col min="2" max="2" width="13" style="9" customWidth="1"/>
    <col min="3" max="3" width="23.140625" style="9" customWidth="1"/>
    <col min="4" max="5" width="9.140625" style="9"/>
    <col min="6" max="6" width="24.28515625" style="10" customWidth="1"/>
    <col min="7" max="7" width="24.42578125" style="10" customWidth="1"/>
    <col min="10" max="10" width="20.140625" customWidth="1"/>
  </cols>
  <sheetData>
    <row r="1" spans="1:9" ht="15.75" customHeight="1" x14ac:dyDescent="0.25">
      <c r="A1" s="59" t="s">
        <v>0</v>
      </c>
      <c r="B1" s="60"/>
      <c r="C1" s="60"/>
      <c r="D1" s="60"/>
      <c r="E1" s="60"/>
      <c r="F1" s="60"/>
      <c r="G1" s="60"/>
    </row>
    <row r="2" spans="1:9" ht="15.75" x14ac:dyDescent="0.25">
      <c r="A2" s="1"/>
      <c r="B2" s="2"/>
      <c r="C2" s="52">
        <v>41540</v>
      </c>
      <c r="D2" s="52"/>
      <c r="E2" s="52"/>
      <c r="F2" s="53"/>
      <c r="G2" s="12"/>
    </row>
    <row r="3" spans="1:9" ht="15.75" thickBot="1" x14ac:dyDescent="0.3">
      <c r="A3" s="3"/>
      <c r="B3" s="14"/>
      <c r="C3" s="14"/>
      <c r="D3" s="14"/>
      <c r="E3" s="14"/>
      <c r="F3" s="13"/>
      <c r="G3" s="13"/>
    </row>
    <row r="4" spans="1:9" x14ac:dyDescent="0.25">
      <c r="A4" s="4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5" t="s">
        <v>6</v>
      </c>
      <c r="G4" s="17" t="s">
        <v>7</v>
      </c>
    </row>
    <row r="5" spans="1:9" ht="60" x14ac:dyDescent="0.25">
      <c r="A5" s="30" t="s">
        <v>81</v>
      </c>
      <c r="B5" s="54" t="s">
        <v>82</v>
      </c>
      <c r="C5" s="30" t="s">
        <v>83</v>
      </c>
      <c r="D5" s="30">
        <v>1</v>
      </c>
      <c r="E5" s="30" t="s">
        <v>10</v>
      </c>
      <c r="F5" s="31" t="s">
        <v>84</v>
      </c>
      <c r="G5" s="32" t="s">
        <v>85</v>
      </c>
      <c r="I5" s="42">
        <f t="array" aca="1" ref="I5" ca="1">IF(F5="","",INDEX(Зоны,MAX(IF(ISNUMBER(SEARCH(города,F5)),ROW(города)-1))))</f>
        <v>0</v>
      </c>
    </row>
    <row r="6" spans="1:9" ht="30" x14ac:dyDescent="0.25">
      <c r="A6" s="30"/>
      <c r="B6" s="7"/>
      <c r="C6" s="30" t="s">
        <v>11</v>
      </c>
      <c r="D6" s="30">
        <v>1</v>
      </c>
      <c r="E6" s="30" t="s">
        <v>10</v>
      </c>
      <c r="F6" s="31"/>
      <c r="G6" s="32"/>
      <c r="I6" s="42" t="str">
        <f t="array" ref="I6">IF(F6="","",INDEX(Зоны,MAX(IF(ISNUMBER(SEARCH(города,F6)),ROW(города)-1))))</f>
        <v/>
      </c>
    </row>
    <row r="7" spans="1:9" ht="30" x14ac:dyDescent="0.25">
      <c r="A7" s="30"/>
      <c r="B7" s="7"/>
      <c r="C7" s="30" t="s">
        <v>16</v>
      </c>
      <c r="D7" s="30">
        <v>1</v>
      </c>
      <c r="E7" s="30" t="s">
        <v>10</v>
      </c>
      <c r="F7" s="31"/>
      <c r="G7" s="32"/>
      <c r="I7" s="42" t="str">
        <f t="array" ref="I7">IF(F7="","",INDEX(Зоны,MAX(IF(ISNUMBER(SEARCH(города,F7)),ROW(города)-1))))</f>
        <v/>
      </c>
    </row>
    <row r="8" spans="1:9" ht="30" x14ac:dyDescent="0.25">
      <c r="A8" s="25"/>
      <c r="B8" s="6"/>
      <c r="C8" s="25" t="s">
        <v>86</v>
      </c>
      <c r="D8" s="25">
        <v>1</v>
      </c>
      <c r="E8" s="25" t="s">
        <v>8</v>
      </c>
      <c r="F8" s="26"/>
      <c r="G8" s="27"/>
      <c r="I8" s="42" t="str">
        <f t="array" ref="I8">IF(F8="","",INDEX(Зоны,MAX(IF(ISNUMBER(SEARCH(города,F8)),ROW(города)-1))))</f>
        <v/>
      </c>
    </row>
    <row r="9" spans="1:9" ht="60" x14ac:dyDescent="0.25">
      <c r="A9" s="30" t="s">
        <v>12</v>
      </c>
      <c r="B9" s="7" t="s">
        <v>82</v>
      </c>
      <c r="C9" s="30" t="s">
        <v>87</v>
      </c>
      <c r="D9" s="30">
        <v>1</v>
      </c>
      <c r="E9" s="30" t="s">
        <v>10</v>
      </c>
      <c r="F9" s="31" t="s">
        <v>88</v>
      </c>
      <c r="G9" s="32" t="s">
        <v>89</v>
      </c>
      <c r="I9" s="42">
        <f t="array" aca="1" ref="I9" ca="1">IF(F9="","",INDEX(Зоны,MAX(IF(ISNUMBER(SEARCH(города,F9)),ROW(города)-1))))</f>
        <v>0</v>
      </c>
    </row>
    <row r="10" spans="1:9" ht="60" x14ac:dyDescent="0.25">
      <c r="A10" s="33" t="s">
        <v>90</v>
      </c>
      <c r="B10" s="8" t="s">
        <v>91</v>
      </c>
      <c r="C10" s="33" t="s">
        <v>17</v>
      </c>
      <c r="D10" s="33">
        <v>1</v>
      </c>
      <c r="E10" s="33" t="s">
        <v>10</v>
      </c>
      <c r="F10" s="34" t="s">
        <v>92</v>
      </c>
      <c r="G10" s="35" t="s">
        <v>93</v>
      </c>
      <c r="I10" s="42">
        <f t="array" aca="1" ref="I10" ca="1">IF(F10="","",INDEX(Зоны,MAX(IF(ISNUMBER(SEARCH(города,F10)),ROW(города)-1))))</f>
        <v>0</v>
      </c>
    </row>
    <row r="11" spans="1:9" ht="75" x14ac:dyDescent="0.25">
      <c r="A11" s="48" t="s">
        <v>94</v>
      </c>
      <c r="B11" s="51" t="s">
        <v>95</v>
      </c>
      <c r="C11" s="48" t="s">
        <v>96</v>
      </c>
      <c r="D11" s="48">
        <v>1</v>
      </c>
      <c r="E11" s="48" t="s">
        <v>8</v>
      </c>
      <c r="F11" s="49" t="s">
        <v>97</v>
      </c>
      <c r="G11" s="50" t="s">
        <v>98</v>
      </c>
      <c r="I11" s="42">
        <f t="array" aca="1" ref="I11" ca="1">IF(F11="","",INDEX(Зоны,MAX(IF(ISNUMBER(SEARCH(города,F11)),ROW(города)-1))))</f>
        <v>0</v>
      </c>
    </row>
    <row r="12" spans="1:9" ht="45" x14ac:dyDescent="0.25">
      <c r="A12" s="30" t="s">
        <v>99</v>
      </c>
      <c r="B12" s="7" t="s">
        <v>91</v>
      </c>
      <c r="C12" s="30" t="s">
        <v>100</v>
      </c>
      <c r="D12" s="30">
        <v>1</v>
      </c>
      <c r="E12" s="30" t="s">
        <v>10</v>
      </c>
      <c r="F12" s="31" t="s">
        <v>101</v>
      </c>
      <c r="G12" s="32" t="s">
        <v>102</v>
      </c>
      <c r="I12" s="42">
        <f t="array" aca="1" ref="I12" ca="1">IF(F12="","",INDEX(Зоны,MAX(IF(ISNUMBER(SEARCH(города,F12)),ROW(города)-1))))</f>
        <v>0</v>
      </c>
    </row>
    <row r="13" spans="1:9" ht="60" x14ac:dyDescent="0.25">
      <c r="A13" s="20" t="s">
        <v>103</v>
      </c>
      <c r="B13" s="5" t="s">
        <v>91</v>
      </c>
      <c r="C13" s="20" t="s">
        <v>104</v>
      </c>
      <c r="D13" s="20">
        <v>1</v>
      </c>
      <c r="E13" s="20" t="s">
        <v>8</v>
      </c>
      <c r="F13" s="21" t="s">
        <v>105</v>
      </c>
      <c r="G13" s="22" t="s">
        <v>106</v>
      </c>
      <c r="I13" s="42">
        <f t="array" aca="1" ref="I13" ca="1">IF(F13="","",INDEX(Зоны,MAX(IF(ISNUMBER(SEARCH(города,F13)),ROW(города)-1))))</f>
        <v>0</v>
      </c>
    </row>
    <row r="14" spans="1:9" x14ac:dyDescent="0.25">
      <c r="A14" s="30"/>
      <c r="B14" s="7"/>
      <c r="C14" s="30" t="s">
        <v>107</v>
      </c>
      <c r="D14" s="30">
        <v>1</v>
      </c>
      <c r="E14" s="30" t="s">
        <v>10</v>
      </c>
      <c r="F14" s="31"/>
      <c r="G14" s="32"/>
      <c r="I14" s="42" t="str">
        <f t="array" ref="I14">IF(F14="","",INDEX(Зоны,MAX(IF(ISNUMBER(SEARCH(города,F14)),ROW(города)-1))))</f>
        <v/>
      </c>
    </row>
    <row r="15" spans="1:9" ht="60" x14ac:dyDescent="0.25">
      <c r="A15" s="30" t="s">
        <v>108</v>
      </c>
      <c r="B15" s="7" t="s">
        <v>91</v>
      </c>
      <c r="C15" s="30" t="s">
        <v>109</v>
      </c>
      <c r="D15" s="30">
        <v>1</v>
      </c>
      <c r="E15" s="30" t="s">
        <v>10</v>
      </c>
      <c r="F15" s="31" t="s">
        <v>110</v>
      </c>
      <c r="G15" s="32" t="s">
        <v>111</v>
      </c>
      <c r="I15" s="42">
        <f t="array" aca="1" ref="I15" ca="1">IF(F15="","",INDEX(Зоны,MAX(IF(ISNUMBER(SEARCH(города,F15)),ROW(города)-1))))</f>
        <v>0</v>
      </c>
    </row>
    <row r="16" spans="1:9" ht="75" x14ac:dyDescent="0.25">
      <c r="A16" s="20" t="s">
        <v>112</v>
      </c>
      <c r="B16" s="5" t="s">
        <v>91</v>
      </c>
      <c r="C16" s="20" t="s">
        <v>14</v>
      </c>
      <c r="D16" s="20">
        <v>1</v>
      </c>
      <c r="E16" s="20" t="s">
        <v>8</v>
      </c>
      <c r="F16" s="21" t="s">
        <v>113</v>
      </c>
      <c r="G16" s="22" t="s">
        <v>114</v>
      </c>
      <c r="I16" s="42">
        <f t="array" aca="1" ref="I16" ca="1">IF(F16="","",INDEX(Зоны,MAX(IF(ISNUMBER(SEARCH(города,F16)),ROW(города)-1))))</f>
        <v>1</v>
      </c>
    </row>
    <row r="17" spans="1:9" ht="30" x14ac:dyDescent="0.25">
      <c r="A17" s="20"/>
      <c r="B17" s="5"/>
      <c r="C17" s="20" t="s">
        <v>115</v>
      </c>
      <c r="D17" s="20">
        <v>1</v>
      </c>
      <c r="E17" s="20" t="s">
        <v>8</v>
      </c>
      <c r="F17" s="21"/>
      <c r="G17" s="22"/>
      <c r="I17" s="42" t="str">
        <f t="array" ref="I17">IF(F17="","",INDEX(Зоны,MAX(IF(ISNUMBER(SEARCH(города,F17)),ROW(города)-1))))</f>
        <v/>
      </c>
    </row>
    <row r="18" spans="1:9" ht="60" x14ac:dyDescent="0.25">
      <c r="A18" s="30" t="s">
        <v>116</v>
      </c>
      <c r="B18" s="7" t="s">
        <v>82</v>
      </c>
      <c r="C18" s="30" t="s">
        <v>87</v>
      </c>
      <c r="D18" s="30">
        <v>1</v>
      </c>
      <c r="E18" s="30" t="s">
        <v>10</v>
      </c>
      <c r="F18" s="31" t="s">
        <v>117</v>
      </c>
      <c r="G18" s="32" t="s">
        <v>118</v>
      </c>
      <c r="I18" s="42">
        <f t="array" aca="1" ref="I18" ca="1">IF(F18="","",INDEX(Зоны,MAX(IF(ISNUMBER(SEARCH(города,F18)),ROW(города)-1))))</f>
        <v>0</v>
      </c>
    </row>
    <row r="19" spans="1:9" ht="30" x14ac:dyDescent="0.25">
      <c r="A19" s="30"/>
      <c r="B19" s="7"/>
      <c r="C19" s="30" t="s">
        <v>119</v>
      </c>
      <c r="D19" s="30">
        <v>1</v>
      </c>
      <c r="E19" s="30" t="s">
        <v>10</v>
      </c>
      <c r="F19" s="31"/>
      <c r="G19" s="32"/>
      <c r="I19" s="42" t="str">
        <f t="array" ref="I19">IF(F19="","",INDEX(Зоны,MAX(IF(ISNUMBER(SEARCH(города,F19)),ROW(города)-1))))</f>
        <v/>
      </c>
    </row>
    <row r="20" spans="1:9" x14ac:dyDescent="0.25">
      <c r="A20" s="20"/>
      <c r="B20" s="5"/>
      <c r="C20" s="20" t="s">
        <v>120</v>
      </c>
      <c r="D20" s="20">
        <v>1</v>
      </c>
      <c r="E20" s="20" t="s">
        <v>8</v>
      </c>
      <c r="F20" s="21"/>
      <c r="G20" s="22"/>
      <c r="I20" s="42" t="str">
        <f t="array" ref="I20">IF(F20="","",INDEX(Зоны,MAX(IF(ISNUMBER(SEARCH(города,F20)),ROW(города)-1))))</f>
        <v/>
      </c>
    </row>
    <row r="21" spans="1:9" ht="30" x14ac:dyDescent="0.25">
      <c r="A21" s="20"/>
      <c r="B21" s="5"/>
      <c r="C21" s="20" t="s">
        <v>121</v>
      </c>
      <c r="D21" s="20">
        <v>1</v>
      </c>
      <c r="E21" s="20" t="s">
        <v>8</v>
      </c>
      <c r="F21" s="21"/>
      <c r="G21" s="22"/>
      <c r="I21" s="42" t="str">
        <f t="array" ref="I21">IF(F21="","",INDEX(Зоны,MAX(IF(ISNUMBER(SEARCH(города,F21)),ROW(города)-1))))</f>
        <v/>
      </c>
    </row>
    <row r="22" spans="1:9" ht="60" x14ac:dyDescent="0.25">
      <c r="A22" s="25" t="s">
        <v>122</v>
      </c>
      <c r="B22" s="6" t="s">
        <v>82</v>
      </c>
      <c r="C22" s="25" t="s">
        <v>123</v>
      </c>
      <c r="D22" s="25">
        <v>1</v>
      </c>
      <c r="E22" s="25" t="s">
        <v>8</v>
      </c>
      <c r="F22" s="26" t="s">
        <v>124</v>
      </c>
      <c r="G22" s="27" t="s">
        <v>125</v>
      </c>
      <c r="I22" s="42">
        <f t="array" aca="1" ref="I22" ca="1">IF(F22="","",INDEX(Зоны,MAX(IF(ISNUMBER(SEARCH(города,F22)),ROW(города)-1))))</f>
        <v>0</v>
      </c>
    </row>
    <row r="23" spans="1:9" x14ac:dyDescent="0.25">
      <c r="A23" s="20"/>
      <c r="B23" s="5"/>
      <c r="C23" s="20" t="s">
        <v>126</v>
      </c>
      <c r="D23" s="20">
        <v>1</v>
      </c>
      <c r="E23" s="20" t="s">
        <v>8</v>
      </c>
      <c r="F23" s="21"/>
      <c r="G23" s="22"/>
      <c r="I23" s="42" t="str">
        <f t="array" ref="I23">IF(F23="","",INDEX(Зоны,MAX(IF(ISNUMBER(SEARCH(города,F23)),ROW(города)-1))))</f>
        <v/>
      </c>
    </row>
    <row r="24" spans="1:9" x14ac:dyDescent="0.25">
      <c r="A24" s="30"/>
      <c r="B24" s="7"/>
      <c r="C24" s="30" t="s">
        <v>127</v>
      </c>
      <c r="D24" s="30">
        <v>1</v>
      </c>
      <c r="E24" s="30" t="s">
        <v>10</v>
      </c>
      <c r="F24" s="31"/>
      <c r="G24" s="32"/>
      <c r="I24" s="42" t="str">
        <f t="array" ref="I24">IF(F24="","",INDEX(Зоны,MAX(IF(ISNUMBER(SEARCH(города,F24)),ROW(города)-1))))</f>
        <v/>
      </c>
    </row>
    <row r="25" spans="1:9" ht="60" x14ac:dyDescent="0.25">
      <c r="A25" s="30" t="s">
        <v>128</v>
      </c>
      <c r="B25" s="7" t="s">
        <v>82</v>
      </c>
      <c r="C25" s="30" t="s">
        <v>129</v>
      </c>
      <c r="D25" s="30">
        <v>1</v>
      </c>
      <c r="E25" s="30" t="s">
        <v>10</v>
      </c>
      <c r="F25" s="31" t="s">
        <v>130</v>
      </c>
      <c r="G25" s="32" t="s">
        <v>131</v>
      </c>
      <c r="I25" s="42">
        <f t="array" aca="1" ref="I25" ca="1">IF(F25="","",INDEX(Зоны,MAX(IF(ISNUMBER(SEARCH(города,F25)),ROW(города)-1))))</f>
        <v>0</v>
      </c>
    </row>
    <row r="26" spans="1:9" ht="45" x14ac:dyDescent="0.25">
      <c r="A26" s="20" t="s">
        <v>132</v>
      </c>
      <c r="B26" s="5" t="s">
        <v>82</v>
      </c>
      <c r="C26" s="20" t="s">
        <v>133</v>
      </c>
      <c r="D26" s="20">
        <v>1</v>
      </c>
      <c r="E26" s="20" t="s">
        <v>8</v>
      </c>
      <c r="F26" s="21" t="s">
        <v>134</v>
      </c>
      <c r="G26" s="22" t="s">
        <v>135</v>
      </c>
      <c r="I26" s="42">
        <f t="array" aca="1" ref="I26" ca="1">IF(F26="","",INDEX(Зоны,MAX(IF(ISNUMBER(SEARCH(города,F26)),ROW(города)-1))))</f>
        <v>0</v>
      </c>
    </row>
    <row r="27" spans="1:9" ht="75" x14ac:dyDescent="0.25">
      <c r="A27" s="20" t="s">
        <v>136</v>
      </c>
      <c r="B27" s="5" t="s">
        <v>82</v>
      </c>
      <c r="C27" s="20" t="s">
        <v>137</v>
      </c>
      <c r="D27" s="20">
        <v>1</v>
      </c>
      <c r="E27" s="20" t="s">
        <v>8</v>
      </c>
      <c r="F27" s="21" t="s">
        <v>138</v>
      </c>
      <c r="G27" s="22" t="s">
        <v>139</v>
      </c>
      <c r="I27" s="42">
        <f t="array" aca="1" ref="I27" ca="1">IF(F27="","",INDEX(Зоны,MAX(IF(ISNUMBER(SEARCH(города,F27)),ROW(города)-1))))</f>
        <v>0</v>
      </c>
    </row>
    <row r="28" spans="1:9" ht="45" x14ac:dyDescent="0.25">
      <c r="A28" s="30" t="s">
        <v>140</v>
      </c>
      <c r="B28" s="7" t="s">
        <v>82</v>
      </c>
      <c r="C28" s="30" t="s">
        <v>141</v>
      </c>
      <c r="D28" s="30">
        <v>1</v>
      </c>
      <c r="E28" s="30" t="s">
        <v>10</v>
      </c>
      <c r="F28" s="31" t="s">
        <v>142</v>
      </c>
      <c r="G28" s="32" t="s">
        <v>143</v>
      </c>
      <c r="I28" s="42">
        <f t="array" aca="1" ref="I28" ca="1">IF(F28="","",INDEX(Зоны,MAX(IF(ISNUMBER(SEARCH(города,F28)),ROW(города)-1))))</f>
        <v>0</v>
      </c>
    </row>
    <row r="29" spans="1:9" ht="45" x14ac:dyDescent="0.25">
      <c r="A29" s="20" t="s">
        <v>144</v>
      </c>
      <c r="B29" s="5" t="s">
        <v>82</v>
      </c>
      <c r="C29" s="20" t="s">
        <v>145</v>
      </c>
      <c r="D29" s="20">
        <v>1</v>
      </c>
      <c r="E29" s="20" t="s">
        <v>8</v>
      </c>
      <c r="F29" s="21" t="s">
        <v>146</v>
      </c>
      <c r="G29" s="22" t="s">
        <v>147</v>
      </c>
      <c r="I29" s="42">
        <f t="array" aca="1" ref="I29" ca="1">IF(F29="","",INDEX(Зоны,MAX(IF(ISNUMBER(SEARCH(города,F29)),ROW(города)-1))))</f>
        <v>0</v>
      </c>
    </row>
    <row r="30" spans="1:9" ht="75" x14ac:dyDescent="0.25">
      <c r="A30" s="30" t="s">
        <v>148</v>
      </c>
      <c r="B30" s="7" t="s">
        <v>82</v>
      </c>
      <c r="C30" s="30" t="s">
        <v>149</v>
      </c>
      <c r="D30" s="30">
        <v>1</v>
      </c>
      <c r="E30" s="30" t="s">
        <v>10</v>
      </c>
      <c r="F30" s="31" t="s">
        <v>150</v>
      </c>
      <c r="G30" s="32" t="s">
        <v>151</v>
      </c>
      <c r="I30" s="42">
        <f t="array" aca="1" ref="I30" ca="1">IF(F30="","",INDEX(Зоны,MAX(IF(ISNUMBER(SEARCH(города,F30)),ROW(города)-1))))</f>
        <v>0</v>
      </c>
    </row>
    <row r="31" spans="1:9" x14ac:dyDescent="0.25">
      <c r="A31" s="30"/>
      <c r="B31" s="7"/>
      <c r="C31" s="30" t="s">
        <v>87</v>
      </c>
      <c r="D31" s="30">
        <v>1</v>
      </c>
      <c r="E31" s="30" t="s">
        <v>10</v>
      </c>
      <c r="F31" s="31"/>
      <c r="G31" s="32"/>
      <c r="I31" s="42" t="str">
        <f t="array" ref="I31">IF(F31="","",INDEX(Зоны,MAX(IF(ISNUMBER(SEARCH(города,F31)),ROW(города)-1))))</f>
        <v/>
      </c>
    </row>
    <row r="32" spans="1:9" ht="60" x14ac:dyDescent="0.25">
      <c r="A32" s="20" t="s">
        <v>152</v>
      </c>
      <c r="B32" s="5" t="s">
        <v>82</v>
      </c>
      <c r="C32" s="20" t="s">
        <v>153</v>
      </c>
      <c r="D32" s="20">
        <v>1</v>
      </c>
      <c r="E32" s="20" t="s">
        <v>8</v>
      </c>
      <c r="F32" s="21" t="s">
        <v>154</v>
      </c>
      <c r="G32" s="22" t="s">
        <v>155</v>
      </c>
      <c r="I32" s="42">
        <f t="array" aca="1" ref="I32" ca="1">IF(F32="","",INDEX(Зоны,MAX(IF(ISNUMBER(SEARCH(города,F32)),ROW(города)-1))))</f>
        <v>0</v>
      </c>
    </row>
    <row r="33" spans="1:10" x14ac:dyDescent="0.25">
      <c r="A33" s="20"/>
      <c r="B33" s="5"/>
      <c r="C33" s="20" t="s">
        <v>156</v>
      </c>
      <c r="D33" s="20">
        <v>1</v>
      </c>
      <c r="E33" s="20" t="s">
        <v>8</v>
      </c>
      <c r="F33" s="21"/>
      <c r="G33" s="22"/>
      <c r="I33" s="42" t="str">
        <f t="array" ref="I33">IF(F33="","",INDEX(Зоны,MAX(IF(ISNUMBER(SEARCH(города,F33)),ROW(города)-1))))</f>
        <v/>
      </c>
    </row>
    <row r="34" spans="1:10" ht="60" x14ac:dyDescent="0.25">
      <c r="A34" s="20" t="s">
        <v>157</v>
      </c>
      <c r="B34" s="5" t="s">
        <v>82</v>
      </c>
      <c r="C34" s="20" t="s">
        <v>158</v>
      </c>
      <c r="D34" s="20">
        <v>1</v>
      </c>
      <c r="E34" s="20" t="s">
        <v>8</v>
      </c>
      <c r="F34" s="21" t="s">
        <v>159</v>
      </c>
      <c r="G34" s="22" t="s">
        <v>160</v>
      </c>
      <c r="I34" s="42">
        <f t="array" aca="1" ref="I34" ca="1">IF(F34="","",INDEX(Зоны,MAX(IF(ISNUMBER(SEARCH(города,F34)),ROW(города)-1))))</f>
        <v>0</v>
      </c>
    </row>
    <row r="35" spans="1:10" ht="75" x14ac:dyDescent="0.25">
      <c r="A35" s="20" t="s">
        <v>161</v>
      </c>
      <c r="B35" s="5" t="s">
        <v>82</v>
      </c>
      <c r="C35" s="20" t="s">
        <v>162</v>
      </c>
      <c r="D35" s="20">
        <v>1</v>
      </c>
      <c r="E35" s="20" t="s">
        <v>8</v>
      </c>
      <c r="F35" s="21" t="s">
        <v>163</v>
      </c>
      <c r="G35" s="22" t="s">
        <v>164</v>
      </c>
      <c r="I35" s="42">
        <f t="array" aca="1" ref="I35" ca="1">IF(F35="","",INDEX(Зоны,MAX(IF(ISNUMBER(SEARCH(города,F35)),ROW(города)-1))))</f>
        <v>0</v>
      </c>
    </row>
    <row r="36" spans="1:10" ht="30" x14ac:dyDescent="0.25">
      <c r="A36" s="20"/>
      <c r="B36" s="5"/>
      <c r="C36" s="20" t="s">
        <v>165</v>
      </c>
      <c r="D36" s="20">
        <v>1</v>
      </c>
      <c r="E36" s="20" t="s">
        <v>8</v>
      </c>
      <c r="F36" s="21"/>
      <c r="G36" s="22"/>
      <c r="I36" s="42" t="str">
        <f t="array" ref="I36">IF(F36="","",INDEX(Зоны,MAX(IF(ISNUMBER(SEARCH(города,F36)),ROW(города)-1))))</f>
        <v/>
      </c>
    </row>
    <row r="37" spans="1:10" ht="30" x14ac:dyDescent="0.25">
      <c r="A37" s="20"/>
      <c r="B37" s="5"/>
      <c r="C37" s="20" t="s">
        <v>166</v>
      </c>
      <c r="D37" s="20">
        <v>1</v>
      </c>
      <c r="E37" s="20" t="s">
        <v>8</v>
      </c>
      <c r="F37" s="21"/>
      <c r="G37" s="22"/>
      <c r="I37" s="42" t="str">
        <f t="array" ref="I37">IF(F37="","",INDEX(Зоны,MAX(IF(ISNUMBER(SEARCH(города,F37)),ROW(города)-1))))</f>
        <v/>
      </c>
    </row>
    <row r="38" spans="1:10" x14ac:dyDescent="0.25">
      <c r="A38" s="20"/>
      <c r="B38" s="5"/>
      <c r="C38" s="20" t="s">
        <v>167</v>
      </c>
      <c r="D38" s="20">
        <v>1</v>
      </c>
      <c r="E38" s="20" t="s">
        <v>8</v>
      </c>
      <c r="F38" s="21"/>
      <c r="G38" s="22"/>
      <c r="I38" s="42" t="str">
        <f t="array" ref="I38">IF(F38="","",INDEX(Зоны,MAX(IF(ISNUMBER(SEARCH(города,F38)),ROW(города)-1))))</f>
        <v/>
      </c>
    </row>
    <row r="39" spans="1:10" ht="30" x14ac:dyDescent="0.25">
      <c r="A39" s="20"/>
      <c r="B39" s="5"/>
      <c r="C39" s="20" t="s">
        <v>86</v>
      </c>
      <c r="D39" s="20">
        <v>1</v>
      </c>
      <c r="E39" s="20" t="s">
        <v>8</v>
      </c>
      <c r="F39" s="21"/>
      <c r="G39" s="22"/>
      <c r="I39" s="42" t="str">
        <f t="array" ref="I39">IF(F39="","",INDEX(Зоны,MAX(IF(ISNUMBER(SEARCH(города,F39)),ROW(города)-1))))</f>
        <v/>
      </c>
    </row>
    <row r="40" spans="1:10" ht="45" x14ac:dyDescent="0.25">
      <c r="A40" s="20" t="s">
        <v>168</v>
      </c>
      <c r="B40" s="5" t="s">
        <v>82</v>
      </c>
      <c r="C40" s="20" t="s">
        <v>169</v>
      </c>
      <c r="D40" s="20">
        <v>1</v>
      </c>
      <c r="E40" s="20" t="s">
        <v>8</v>
      </c>
      <c r="F40" s="21" t="s">
        <v>170</v>
      </c>
      <c r="G40" s="22" t="s">
        <v>171</v>
      </c>
      <c r="I40" s="42">
        <f t="array" aca="1" ref="I40" ca="1">IF(F40="","",INDEX(Зоны,MAX(IF(ISNUMBER(SEARCH(города,F40)),ROW(города)-1))))</f>
        <v>0</v>
      </c>
    </row>
    <row r="41" spans="1:10" ht="15.75" thickBot="1" x14ac:dyDescent="0.3">
      <c r="I41" s="42" t="str">
        <f t="array" ref="I41">IF(F41="","",INDEX(Зоны,MAX(IF(ISNUMBER(SEARCH(города,F41)),ROW(города)-1))))</f>
        <v/>
      </c>
    </row>
    <row r="42" spans="1:10" ht="15.75" x14ac:dyDescent="0.25">
      <c r="A42" s="55" t="s">
        <v>0</v>
      </c>
      <c r="B42" s="56"/>
      <c r="C42" s="56"/>
      <c r="D42" s="56"/>
      <c r="E42" s="57"/>
      <c r="F42" s="56"/>
      <c r="G42" s="56"/>
      <c r="I42" s="42" t="str">
        <f t="array" ref="I42">IF(F42="","",INDEX(Зоны,MAX(IF(ISNUMBER(SEARCH(города,F42)),ROW(города)-1))))</f>
        <v/>
      </c>
    </row>
    <row r="43" spans="1:10" ht="15.75" x14ac:dyDescent="0.25">
      <c r="A43" s="43"/>
      <c r="B43" s="12"/>
      <c r="C43" s="58">
        <v>41540</v>
      </c>
      <c r="D43" s="58"/>
      <c r="E43" s="58"/>
      <c r="F43" s="58"/>
      <c r="G43" s="12"/>
      <c r="I43" s="42" t="str">
        <f t="array" ref="I43">IF(F43="","",INDEX(Зоны,MAX(IF(ISNUMBER(SEARCH(города,F43)),ROW(города)-1))))</f>
        <v/>
      </c>
    </row>
    <row r="44" spans="1:10" ht="15.75" thickBot="1" x14ac:dyDescent="0.3">
      <c r="A44" s="44"/>
      <c r="B44" s="13"/>
      <c r="C44" s="13"/>
      <c r="D44" s="13"/>
      <c r="E44" s="14"/>
      <c r="F44" s="13"/>
      <c r="G44" s="13"/>
      <c r="I44" s="42" t="str">
        <f t="array" ref="I44">IF(F44="","",INDEX(Зоны,MAX(IF(ISNUMBER(SEARCH(города,F44)),ROW(города)-1))))</f>
        <v/>
      </c>
    </row>
    <row r="45" spans="1:10" ht="75" x14ac:dyDescent="0.25">
      <c r="A45" s="45" t="s">
        <v>1</v>
      </c>
      <c r="B45" s="15" t="s">
        <v>2</v>
      </c>
      <c r="C45" s="15" t="s">
        <v>3</v>
      </c>
      <c r="D45" s="15" t="s">
        <v>4</v>
      </c>
      <c r="E45" s="16" t="s">
        <v>5</v>
      </c>
      <c r="F45" s="15" t="s">
        <v>6</v>
      </c>
      <c r="G45" s="17" t="s">
        <v>7</v>
      </c>
      <c r="I45" s="61">
        <f t="array" aca="1" ref="I45" ca="1">IF(F45="","",INDEX(Зоны,MAX(IF(ISNUMBER(SEARCH(города,F45)),ROW(города)-1))))</f>
        <v>0</v>
      </c>
      <c r="J45" s="10" t="s">
        <v>276</v>
      </c>
    </row>
    <row r="46" spans="1:10" ht="75" x14ac:dyDescent="0.25">
      <c r="A46" s="28" t="s">
        <v>173</v>
      </c>
      <c r="B46" s="29" t="s">
        <v>82</v>
      </c>
      <c r="C46" s="28" t="s">
        <v>174</v>
      </c>
      <c r="D46" s="28">
        <v>1</v>
      </c>
      <c r="E46" s="30" t="s">
        <v>10</v>
      </c>
      <c r="F46" s="31" t="s">
        <v>175</v>
      </c>
      <c r="G46" s="32" t="s">
        <v>176</v>
      </c>
      <c r="I46" s="42">
        <f t="array" aca="1" ref="I46" ca="1">IF(F46="","",INDEX(Зоны,MAX(IF(ISNUMBER(SEARCH(города,F46)),ROW(города)-1))))</f>
        <v>0</v>
      </c>
    </row>
    <row r="47" spans="1:10" ht="60" x14ac:dyDescent="0.25">
      <c r="A47" s="18" t="s">
        <v>177</v>
      </c>
      <c r="B47" s="19" t="s">
        <v>82</v>
      </c>
      <c r="C47" s="18" t="s">
        <v>178</v>
      </c>
      <c r="D47" s="18">
        <v>1</v>
      </c>
      <c r="E47" s="20" t="s">
        <v>13</v>
      </c>
      <c r="F47" s="21" t="s">
        <v>179</v>
      </c>
      <c r="G47" s="22" t="s">
        <v>180</v>
      </c>
      <c r="I47" s="42">
        <f t="array" aca="1" ref="I47" ca="1">IF(F47="","",INDEX(Зоны,MAX(IF(ISNUMBER(SEARCH(города,F47)),ROW(города)-1))))</f>
        <v>0</v>
      </c>
    </row>
    <row r="48" spans="1:10" ht="75" x14ac:dyDescent="0.25">
      <c r="A48" s="28" t="s">
        <v>181</v>
      </c>
      <c r="B48" s="29" t="s">
        <v>82</v>
      </c>
      <c r="C48" s="28" t="s">
        <v>167</v>
      </c>
      <c r="D48" s="28">
        <v>1</v>
      </c>
      <c r="E48" s="30" t="s">
        <v>10</v>
      </c>
      <c r="F48" s="31" t="s">
        <v>182</v>
      </c>
      <c r="G48" s="32" t="s">
        <v>183</v>
      </c>
      <c r="I48" s="42">
        <f t="array" aca="1" ref="I48" ca="1">IF(F48="","",INDEX(Зоны,MAX(IF(ISNUMBER(SEARCH(города,F48)),ROW(города)-1))))</f>
        <v>0</v>
      </c>
    </row>
    <row r="49" spans="1:9" ht="75" x14ac:dyDescent="0.25">
      <c r="A49" s="28" t="s">
        <v>184</v>
      </c>
      <c r="B49" s="29" t="s">
        <v>82</v>
      </c>
      <c r="C49" s="28" t="s">
        <v>185</v>
      </c>
      <c r="D49" s="28">
        <v>1</v>
      </c>
      <c r="E49" s="30" t="s">
        <v>10</v>
      </c>
      <c r="F49" s="31" t="s">
        <v>186</v>
      </c>
      <c r="G49" s="32" t="s">
        <v>187</v>
      </c>
      <c r="I49" s="42">
        <f t="array" aca="1" ref="I49" ca="1">IF(F49="","",INDEX(Зоны,MAX(IF(ISNUMBER(SEARCH(города,F49)),ROW(города)-1))))</f>
        <v>0</v>
      </c>
    </row>
    <row r="50" spans="1:9" ht="75" x14ac:dyDescent="0.25">
      <c r="A50" s="18" t="s">
        <v>188</v>
      </c>
      <c r="B50" s="19" t="s">
        <v>82</v>
      </c>
      <c r="C50" s="18" t="s">
        <v>189</v>
      </c>
      <c r="D50" s="18">
        <v>1</v>
      </c>
      <c r="E50" s="20" t="s">
        <v>13</v>
      </c>
      <c r="F50" s="21" t="s">
        <v>190</v>
      </c>
      <c r="G50" s="22" t="s">
        <v>191</v>
      </c>
      <c r="I50" s="42">
        <f t="array" aca="1" ref="I50" ca="1">IF(F50="","",INDEX(Зоны,MAX(IF(ISNUMBER(SEARCH(города,F50)),ROW(города)-1))))</f>
        <v>1</v>
      </c>
    </row>
    <row r="51" spans="1:9" ht="60" x14ac:dyDescent="0.25">
      <c r="A51" s="23" t="s">
        <v>192</v>
      </c>
      <c r="B51" s="24" t="s">
        <v>82</v>
      </c>
      <c r="C51" s="23" t="s">
        <v>193</v>
      </c>
      <c r="D51" s="23">
        <v>1</v>
      </c>
      <c r="E51" s="25" t="s">
        <v>13</v>
      </c>
      <c r="F51" s="26" t="s">
        <v>194</v>
      </c>
      <c r="G51" s="27" t="s">
        <v>195</v>
      </c>
      <c r="I51" s="42">
        <f t="array" aca="1" ref="I51" ca="1">IF(F51="","",INDEX(Зоны,MAX(IF(ISNUMBER(SEARCH(города,F51)),ROW(города)-1))))</f>
        <v>0</v>
      </c>
    </row>
    <row r="52" spans="1:9" ht="75" x14ac:dyDescent="0.25">
      <c r="A52" s="23" t="s">
        <v>196</v>
      </c>
      <c r="B52" s="24" t="s">
        <v>82</v>
      </c>
      <c r="C52" s="23" t="s">
        <v>197</v>
      </c>
      <c r="D52" s="23">
        <v>1</v>
      </c>
      <c r="E52" s="25" t="s">
        <v>13</v>
      </c>
      <c r="F52" s="26" t="s">
        <v>198</v>
      </c>
      <c r="G52" s="27" t="s">
        <v>199</v>
      </c>
      <c r="I52" s="42">
        <f t="array" aca="1" ref="I52" ca="1">IF(F52="","",INDEX(Зоны,MAX(IF(ISNUMBER(SEARCH(города,F52)),ROW(города)-1))))</f>
        <v>0</v>
      </c>
    </row>
    <row r="53" spans="1:9" ht="30" x14ac:dyDescent="0.25">
      <c r="A53" s="23"/>
      <c r="B53" s="24"/>
      <c r="C53" s="23" t="s">
        <v>200</v>
      </c>
      <c r="D53" s="23">
        <v>1</v>
      </c>
      <c r="E53" s="25" t="s">
        <v>13</v>
      </c>
      <c r="F53" s="26"/>
      <c r="G53" s="27"/>
      <c r="I53" s="42" t="str">
        <f t="array" ref="I53">IF(F53="","",INDEX(Зоны,MAX(IF(ISNUMBER(SEARCH(города,F53)),ROW(города)-1))))</f>
        <v/>
      </c>
    </row>
    <row r="54" spans="1:9" ht="60" x14ac:dyDescent="0.25">
      <c r="A54" s="28" t="s">
        <v>201</v>
      </c>
      <c r="B54" s="29" t="s">
        <v>82</v>
      </c>
      <c r="C54" s="28" t="s">
        <v>119</v>
      </c>
      <c r="D54" s="28">
        <v>1</v>
      </c>
      <c r="E54" s="30" t="s">
        <v>10</v>
      </c>
      <c r="F54" s="31" t="s">
        <v>202</v>
      </c>
      <c r="G54" s="32" t="s">
        <v>203</v>
      </c>
      <c r="I54" s="42">
        <f t="array" aca="1" ref="I54" ca="1">IF(F54="","",INDEX(Зоны,MAX(IF(ISNUMBER(SEARCH(города,F54)),ROW(города)-1))))</f>
        <v>0</v>
      </c>
    </row>
    <row r="55" spans="1:9" ht="60" x14ac:dyDescent="0.25">
      <c r="A55" s="28" t="s">
        <v>204</v>
      </c>
      <c r="B55" s="29" t="s">
        <v>82</v>
      </c>
      <c r="C55" s="28" t="s">
        <v>205</v>
      </c>
      <c r="D55" s="28">
        <v>1</v>
      </c>
      <c r="E55" s="30" t="s">
        <v>10</v>
      </c>
      <c r="F55" s="31" t="s">
        <v>206</v>
      </c>
      <c r="G55" s="32" t="s">
        <v>207</v>
      </c>
      <c r="I55" s="42">
        <f t="array" aca="1" ref="I55" ca="1">IF(F55="","",INDEX(Зоны,MAX(IF(ISNUMBER(SEARCH(города,F55)),ROW(города)-1))))</f>
        <v>0</v>
      </c>
    </row>
    <row r="56" spans="1:9" ht="75" x14ac:dyDescent="0.25">
      <c r="A56" s="18" t="s">
        <v>208</v>
      </c>
      <c r="B56" s="19" t="s">
        <v>91</v>
      </c>
      <c r="C56" s="18" t="s">
        <v>209</v>
      </c>
      <c r="D56" s="18">
        <v>1</v>
      </c>
      <c r="E56" s="20" t="s">
        <v>13</v>
      </c>
      <c r="F56" s="21" t="s">
        <v>210</v>
      </c>
      <c r="G56" s="22" t="s">
        <v>211</v>
      </c>
      <c r="I56" s="42">
        <f t="array" aca="1" ref="I56" ca="1">IF(F56="","",INDEX(Зоны,MAX(IF(ISNUMBER(SEARCH(города,F56)),ROW(города)-1))))</f>
        <v>0</v>
      </c>
    </row>
    <row r="57" spans="1:9" ht="75" x14ac:dyDescent="0.25">
      <c r="A57" s="28" t="s">
        <v>212</v>
      </c>
      <c r="B57" s="29" t="s">
        <v>91</v>
      </c>
      <c r="C57" s="28" t="s">
        <v>11</v>
      </c>
      <c r="D57" s="28">
        <v>1</v>
      </c>
      <c r="E57" s="30" t="s">
        <v>10</v>
      </c>
      <c r="F57" s="31" t="s">
        <v>213</v>
      </c>
      <c r="G57" s="32" t="s">
        <v>214</v>
      </c>
      <c r="I57" s="42">
        <f t="array" aca="1" ref="I57" ca="1">IF(F57="","",INDEX(Зоны,MAX(IF(ISNUMBER(SEARCH(города,F57)),ROW(города)-1))))</f>
        <v>0</v>
      </c>
    </row>
    <row r="58" spans="1:9" ht="60" x14ac:dyDescent="0.25">
      <c r="A58" s="18" t="s">
        <v>215</v>
      </c>
      <c r="B58" s="19" t="s">
        <v>91</v>
      </c>
      <c r="C58" s="18" t="s">
        <v>216</v>
      </c>
      <c r="D58" s="18">
        <v>1</v>
      </c>
      <c r="E58" s="20" t="s">
        <v>13</v>
      </c>
      <c r="F58" s="21" t="s">
        <v>217</v>
      </c>
      <c r="G58" s="22" t="s">
        <v>218</v>
      </c>
      <c r="I58" s="42">
        <f t="array" aca="1" ref="I58" ca="1">IF(F58="","",INDEX(Зоны,MAX(IF(ISNUMBER(SEARCH(города,F58)),ROW(города)-1))))</f>
        <v>1</v>
      </c>
    </row>
    <row r="59" spans="1:9" ht="60" x14ac:dyDescent="0.25">
      <c r="A59" s="46" t="s">
        <v>219</v>
      </c>
      <c r="B59" s="47" t="s">
        <v>91</v>
      </c>
      <c r="C59" s="46" t="s">
        <v>9</v>
      </c>
      <c r="D59" s="46">
        <v>1</v>
      </c>
      <c r="E59" s="48" t="s">
        <v>13</v>
      </c>
      <c r="F59" s="49" t="s">
        <v>220</v>
      </c>
      <c r="G59" s="50" t="s">
        <v>221</v>
      </c>
      <c r="I59" s="42">
        <f t="array" aca="1" ref="I59" ca="1">IF(F59="","",INDEX(Зоны,MAX(IF(ISNUMBER(SEARCH(города,F59)),ROW(города)-1))))</f>
        <v>0</v>
      </c>
    </row>
    <row r="60" spans="1:9" ht="15.75" thickBot="1" x14ac:dyDescent="0.3">
      <c r="I60" s="42" t="str">
        <f t="array" ref="I60">IF(F60="","",INDEX(Зоны,MAX(IF(ISNUMBER(SEARCH(города,F60)),ROW(города)-1))))</f>
        <v/>
      </c>
    </row>
    <row r="61" spans="1:9" ht="15.75" x14ac:dyDescent="0.25">
      <c r="A61" s="55" t="s">
        <v>0</v>
      </c>
      <c r="B61" s="56"/>
      <c r="C61" s="56"/>
      <c r="D61" s="56"/>
      <c r="E61" s="57"/>
      <c r="F61" s="56"/>
      <c r="G61" s="56"/>
      <c r="I61" s="42" t="str">
        <f t="array" ref="I61">IF(F61="","",INDEX(Зоны,MAX(IF(ISNUMBER(SEARCH(города,F61)),ROW(города)-1))))</f>
        <v/>
      </c>
    </row>
    <row r="62" spans="1:9" ht="15.75" x14ac:dyDescent="0.25">
      <c r="A62" s="43"/>
      <c r="B62" s="12"/>
      <c r="C62" s="58">
        <v>41540</v>
      </c>
      <c r="D62" s="58"/>
      <c r="E62" s="58"/>
      <c r="F62" s="58"/>
      <c r="G62" s="12"/>
      <c r="I62" s="42" t="str">
        <f t="array" ref="I62">IF(F62="","",INDEX(Зоны,MAX(IF(ISNUMBER(SEARCH(города,F62)),ROW(города)-1))))</f>
        <v/>
      </c>
    </row>
    <row r="63" spans="1:9" ht="15.75" thickBot="1" x14ac:dyDescent="0.3">
      <c r="A63" s="44"/>
      <c r="B63" s="13"/>
      <c r="C63" s="13"/>
      <c r="D63" s="13"/>
      <c r="E63" s="14"/>
      <c r="F63" s="13"/>
      <c r="G63" s="13"/>
      <c r="I63" s="42" t="str">
        <f t="array" ref="I63">IF(F63="","",INDEX(Зоны,MAX(IF(ISNUMBER(SEARCH(города,F63)),ROW(города)-1))))</f>
        <v/>
      </c>
    </row>
    <row r="64" spans="1:9" x14ac:dyDescent="0.25">
      <c r="A64" s="45" t="s">
        <v>1</v>
      </c>
      <c r="B64" s="15" t="s">
        <v>2</v>
      </c>
      <c r="C64" s="15" t="s">
        <v>3</v>
      </c>
      <c r="D64" s="15" t="s">
        <v>4</v>
      </c>
      <c r="E64" s="16" t="s">
        <v>5</v>
      </c>
      <c r="F64" s="15" t="s">
        <v>6</v>
      </c>
      <c r="G64" s="17" t="s">
        <v>7</v>
      </c>
      <c r="I64" s="61">
        <f t="array" aca="1" ref="I64" ca="1">IF(F64="","",INDEX(Зоны,MAX(IF(ISNUMBER(SEARCH(города,F64)),ROW(города)-1))))</f>
        <v>0</v>
      </c>
    </row>
    <row r="65" spans="1:9" ht="45" x14ac:dyDescent="0.25">
      <c r="A65" s="18" t="s">
        <v>222</v>
      </c>
      <c r="B65" s="19" t="s">
        <v>82</v>
      </c>
      <c r="C65" s="18" t="s">
        <v>223</v>
      </c>
      <c r="D65" s="18">
        <v>1</v>
      </c>
      <c r="E65" s="20" t="s">
        <v>224</v>
      </c>
      <c r="F65" s="21" t="s">
        <v>225</v>
      </c>
      <c r="G65" s="22" t="s">
        <v>226</v>
      </c>
      <c r="I65" s="42">
        <f t="array" aca="1" ref="I65" ca="1">IF(F65="","",INDEX(Зоны,MAX(IF(ISNUMBER(SEARCH(города,F65)),ROW(города)-1))))</f>
        <v>0</v>
      </c>
    </row>
    <row r="66" spans="1:9" x14ac:dyDescent="0.25">
      <c r="A66" s="18"/>
      <c r="B66" s="19"/>
      <c r="C66" s="18" t="s">
        <v>227</v>
      </c>
      <c r="D66" s="18">
        <v>1</v>
      </c>
      <c r="E66" s="20" t="s">
        <v>224</v>
      </c>
      <c r="F66" s="21"/>
      <c r="G66" s="22"/>
      <c r="I66" s="42" t="str">
        <f t="array" ref="I66">IF(F66="","",INDEX(Зоны,MAX(IF(ISNUMBER(SEARCH(города,F66)),ROW(города)-1))))</f>
        <v/>
      </c>
    </row>
    <row r="67" spans="1:9" ht="75" x14ac:dyDescent="0.25">
      <c r="A67" s="18" t="s">
        <v>228</v>
      </c>
      <c r="B67" s="19" t="s">
        <v>82</v>
      </c>
      <c r="C67" s="18" t="s">
        <v>229</v>
      </c>
      <c r="D67" s="18">
        <v>1</v>
      </c>
      <c r="E67" s="20" t="s">
        <v>224</v>
      </c>
      <c r="F67" s="21" t="s">
        <v>230</v>
      </c>
      <c r="G67" s="22" t="s">
        <v>231</v>
      </c>
      <c r="I67" s="42">
        <f t="array" aca="1" ref="I67" ca="1">IF(F67="","",INDEX(Зоны,MAX(IF(ISNUMBER(SEARCH(города,F67)),ROW(города)-1))))</f>
        <v>0</v>
      </c>
    </row>
    <row r="68" spans="1:9" ht="30" x14ac:dyDescent="0.25">
      <c r="A68" s="18"/>
      <c r="B68" s="19"/>
      <c r="C68" s="18" t="s">
        <v>232</v>
      </c>
      <c r="D68" s="18">
        <v>1</v>
      </c>
      <c r="E68" s="20" t="s">
        <v>224</v>
      </c>
      <c r="F68" s="21"/>
      <c r="G68" s="22"/>
      <c r="I68" s="42" t="str">
        <f t="array" ref="I68">IF(F68="","",INDEX(Зоны,MAX(IF(ISNUMBER(SEARCH(города,F68)),ROW(города)-1))))</f>
        <v/>
      </c>
    </row>
    <row r="69" spans="1:9" ht="75" x14ac:dyDescent="0.25">
      <c r="A69" s="28" t="s">
        <v>233</v>
      </c>
      <c r="B69" s="29" t="s">
        <v>82</v>
      </c>
      <c r="C69" s="28" t="s">
        <v>100</v>
      </c>
      <c r="D69" s="28">
        <v>1</v>
      </c>
      <c r="E69" s="30" t="s">
        <v>10</v>
      </c>
      <c r="F69" s="31" t="s">
        <v>234</v>
      </c>
      <c r="G69" s="32" t="s">
        <v>235</v>
      </c>
      <c r="I69" s="42">
        <f t="array" aca="1" ref="I69" ca="1">IF(F69="","",INDEX(Зоны,MAX(IF(ISNUMBER(SEARCH(города,F69)),ROW(города)-1))))</f>
        <v>0</v>
      </c>
    </row>
    <row r="70" spans="1:9" ht="75" x14ac:dyDescent="0.25">
      <c r="A70" s="28" t="s">
        <v>236</v>
      </c>
      <c r="B70" s="29" t="s">
        <v>82</v>
      </c>
      <c r="C70" s="28" t="s">
        <v>237</v>
      </c>
      <c r="D70" s="28">
        <v>1</v>
      </c>
      <c r="E70" s="30" t="s">
        <v>10</v>
      </c>
      <c r="F70" s="31" t="s">
        <v>238</v>
      </c>
      <c r="G70" s="32" t="s">
        <v>239</v>
      </c>
      <c r="I70" s="42">
        <f t="array" aca="1" ref="I70" ca="1">IF(F70="","",INDEX(Зоны,MAX(IF(ISNUMBER(SEARCH(города,F70)),ROW(города)-1))))</f>
        <v>0</v>
      </c>
    </row>
    <row r="71" spans="1:9" x14ac:dyDescent="0.25">
      <c r="A71" s="28"/>
      <c r="B71" s="29"/>
      <c r="C71" s="28" t="s">
        <v>73</v>
      </c>
      <c r="D71" s="28">
        <v>1</v>
      </c>
      <c r="E71" s="30" t="s">
        <v>10</v>
      </c>
      <c r="F71" s="31"/>
      <c r="G71" s="32"/>
      <c r="I71" s="42" t="str">
        <f t="array" ref="I71">IF(F71="","",INDEX(Зоны,MAX(IF(ISNUMBER(SEARCH(города,F71)),ROW(города)-1))))</f>
        <v/>
      </c>
    </row>
    <row r="72" spans="1:9" ht="30" x14ac:dyDescent="0.25">
      <c r="A72" s="18"/>
      <c r="B72" s="19"/>
      <c r="C72" s="18" t="s">
        <v>240</v>
      </c>
      <c r="D72" s="18">
        <v>1</v>
      </c>
      <c r="E72" s="20" t="s">
        <v>224</v>
      </c>
      <c r="F72" s="21"/>
      <c r="G72" s="22"/>
      <c r="I72" s="42" t="str">
        <f t="array" ref="I72">IF(F72="","",INDEX(Зоны,MAX(IF(ISNUMBER(SEARCH(города,F72)),ROW(города)-1))))</f>
        <v/>
      </c>
    </row>
    <row r="73" spans="1:9" ht="75" x14ac:dyDescent="0.25">
      <c r="A73" s="28" t="s">
        <v>241</v>
      </c>
      <c r="B73" s="29" t="s">
        <v>82</v>
      </c>
      <c r="C73" s="28" t="s">
        <v>18</v>
      </c>
      <c r="D73" s="28">
        <v>1</v>
      </c>
      <c r="E73" s="30" t="s">
        <v>10</v>
      </c>
      <c r="F73" s="31" t="s">
        <v>242</v>
      </c>
      <c r="G73" s="32" t="s">
        <v>243</v>
      </c>
      <c r="I73" s="42">
        <f t="array" aca="1" ref="I73" ca="1">IF(F73="","",INDEX(Зоны,MAX(IF(ISNUMBER(SEARCH(города,F73)),ROW(города)-1))))</f>
        <v>0</v>
      </c>
    </row>
    <row r="74" spans="1:9" ht="60" x14ac:dyDescent="0.25">
      <c r="A74" s="28" t="s">
        <v>244</v>
      </c>
      <c r="B74" s="29" t="s">
        <v>91</v>
      </c>
      <c r="C74" s="28" t="s">
        <v>245</v>
      </c>
      <c r="D74" s="28">
        <v>1</v>
      </c>
      <c r="E74" s="30" t="s">
        <v>10</v>
      </c>
      <c r="F74" s="31" t="s">
        <v>246</v>
      </c>
      <c r="G74" s="32" t="s">
        <v>247</v>
      </c>
      <c r="I74" s="42">
        <f t="array" aca="1" ref="I74" ca="1">IF(F74="","",INDEX(Зоны,MAX(IF(ISNUMBER(SEARCH(города,F74)),ROW(города)-1))))</f>
        <v>0</v>
      </c>
    </row>
    <row r="75" spans="1:9" x14ac:dyDescent="0.25">
      <c r="A75" s="18"/>
      <c r="B75" s="19"/>
      <c r="C75" s="18" t="s">
        <v>248</v>
      </c>
      <c r="D75" s="18">
        <v>1</v>
      </c>
      <c r="E75" s="20" t="s">
        <v>224</v>
      </c>
      <c r="F75" s="21"/>
      <c r="G75" s="22"/>
      <c r="I75" s="42" t="str">
        <f t="array" ref="I75">IF(F75="","",INDEX(Зоны,MAX(IF(ISNUMBER(SEARCH(города,F75)),ROW(города)-1))))</f>
        <v/>
      </c>
    </row>
    <row r="76" spans="1:9" ht="60" x14ac:dyDescent="0.25">
      <c r="A76" s="18" t="s">
        <v>249</v>
      </c>
      <c r="B76" s="19" t="s">
        <v>91</v>
      </c>
      <c r="C76" s="18" t="s">
        <v>250</v>
      </c>
      <c r="D76" s="18">
        <v>1</v>
      </c>
      <c r="E76" s="20" t="s">
        <v>224</v>
      </c>
      <c r="F76" s="21" t="s">
        <v>251</v>
      </c>
      <c r="G76" s="22" t="s">
        <v>252</v>
      </c>
      <c r="I76" s="42">
        <f t="array" aca="1" ref="I76" ca="1">IF(F76="","",INDEX(Зоны,MAX(IF(ISNUMBER(SEARCH(города,F76)),ROW(города)-1))))</f>
        <v>0</v>
      </c>
    </row>
    <row r="77" spans="1:9" ht="75" x14ac:dyDescent="0.25">
      <c r="A77" s="18" t="s">
        <v>253</v>
      </c>
      <c r="B77" s="19" t="s">
        <v>91</v>
      </c>
      <c r="C77" s="18" t="s">
        <v>254</v>
      </c>
      <c r="D77" s="18">
        <v>1</v>
      </c>
      <c r="E77" s="20" t="s">
        <v>224</v>
      </c>
      <c r="F77" s="21" t="s">
        <v>255</v>
      </c>
      <c r="G77" s="22" t="s">
        <v>256</v>
      </c>
      <c r="I77" s="42">
        <f t="array" aca="1" ref="I77" ca="1">IF(F77="","",INDEX(Зоны,MAX(IF(ISNUMBER(SEARCH(города,F77)),ROW(города)-1))))</f>
        <v>0</v>
      </c>
    </row>
    <row r="78" spans="1:9" x14ac:dyDescent="0.25">
      <c r="A78" s="18"/>
      <c r="B78" s="19"/>
      <c r="C78" s="18" t="s">
        <v>257</v>
      </c>
      <c r="D78" s="18">
        <v>1</v>
      </c>
      <c r="E78" s="20" t="s">
        <v>224</v>
      </c>
      <c r="F78" s="21"/>
      <c r="G78" s="22"/>
      <c r="I78" s="42" t="str">
        <f t="array" ref="I78">IF(F78="","",INDEX(Зоны,MAX(IF(ISNUMBER(SEARCH(города,F78)),ROW(города)-1))))</f>
        <v/>
      </c>
    </row>
    <row r="79" spans="1:9" ht="75" x14ac:dyDescent="0.25">
      <c r="A79" s="28" t="s">
        <v>258</v>
      </c>
      <c r="B79" s="29" t="s">
        <v>91</v>
      </c>
      <c r="C79" s="28" t="s">
        <v>259</v>
      </c>
      <c r="D79" s="28">
        <v>1</v>
      </c>
      <c r="E79" s="30" t="s">
        <v>10</v>
      </c>
      <c r="F79" s="31" t="s">
        <v>260</v>
      </c>
      <c r="G79" s="32" t="s">
        <v>261</v>
      </c>
      <c r="I79" s="42">
        <f t="array" aca="1" ref="I79" ca="1">IF(F79="","",INDEX(Зоны,MAX(IF(ISNUMBER(SEARCH(города,F79)),ROW(города)-1))))</f>
        <v>0</v>
      </c>
    </row>
    <row r="80" spans="1:9" ht="60" x14ac:dyDescent="0.25">
      <c r="A80" s="23" t="s">
        <v>262</v>
      </c>
      <c r="B80" s="24" t="s">
        <v>82</v>
      </c>
      <c r="C80" s="23" t="s">
        <v>263</v>
      </c>
      <c r="D80" s="23">
        <v>1</v>
      </c>
      <c r="E80" s="25" t="s">
        <v>224</v>
      </c>
      <c r="F80" s="26" t="s">
        <v>264</v>
      </c>
      <c r="G80" s="27" t="s">
        <v>265</v>
      </c>
      <c r="I80" s="42">
        <f t="array" aca="1" ref="I80" ca="1">IF(F80="","",INDEX(Зоны,MAX(IF(ISNUMBER(SEARCH(города,F80)),ROW(города)-1))))</f>
        <v>3</v>
      </c>
    </row>
    <row r="81" spans="1:9" ht="75" x14ac:dyDescent="0.25">
      <c r="A81" s="28" t="s">
        <v>266</v>
      </c>
      <c r="B81" s="29" t="s">
        <v>82</v>
      </c>
      <c r="C81" s="28" t="s">
        <v>267</v>
      </c>
      <c r="D81" s="28">
        <v>1</v>
      </c>
      <c r="E81" s="30" t="s">
        <v>10</v>
      </c>
      <c r="F81" s="31" t="s">
        <v>268</v>
      </c>
      <c r="G81" s="32" t="s">
        <v>269</v>
      </c>
      <c r="I81" s="42">
        <f t="array" aca="1" ref="I81" ca="1">IF(F81="","",INDEX(Зоны,MAX(IF(ISNUMBER(SEARCH(города,F81)),ROW(города)-1))))</f>
        <v>3</v>
      </c>
    </row>
    <row r="82" spans="1:9" ht="75" x14ac:dyDescent="0.25">
      <c r="A82" s="18" t="s">
        <v>270</v>
      </c>
      <c r="B82" s="19" t="s">
        <v>82</v>
      </c>
      <c r="C82" s="18" t="s">
        <v>216</v>
      </c>
      <c r="D82" s="18">
        <v>1</v>
      </c>
      <c r="E82" s="20" t="s">
        <v>224</v>
      </c>
      <c r="F82" s="21" t="s">
        <v>271</v>
      </c>
      <c r="G82" s="22" t="s">
        <v>272</v>
      </c>
      <c r="I82" s="42">
        <f t="array" aca="1" ref="I82" ca="1">IF(F82="","",INDEX(Зоны,MAX(IF(ISNUMBER(SEARCH(города,F82)),ROW(города)-1))))</f>
        <v>3</v>
      </c>
    </row>
    <row r="83" spans="1:9" ht="60" x14ac:dyDescent="0.25">
      <c r="A83" s="28" t="s">
        <v>273</v>
      </c>
      <c r="B83" s="29" t="s">
        <v>82</v>
      </c>
      <c r="C83" s="28" t="s">
        <v>15</v>
      </c>
      <c r="D83" s="28">
        <v>1</v>
      </c>
      <c r="E83" s="30" t="s">
        <v>10</v>
      </c>
      <c r="F83" s="31" t="s">
        <v>275</v>
      </c>
      <c r="G83" s="32" t="s">
        <v>274</v>
      </c>
      <c r="I83" s="42">
        <f t="array" aca="1" ref="I83" ca="1">IF(F83="","",INDEX(Зоны,MAX(IF(ISNUMBER(SEARCH(города,F83)),ROW(города)-1))))</f>
        <v>2</v>
      </c>
    </row>
  </sheetData>
  <mergeCells count="5">
    <mergeCell ref="A42:G42"/>
    <mergeCell ref="C43:F43"/>
    <mergeCell ref="A61:G61"/>
    <mergeCell ref="C62:F62"/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60"/>
  <sheetViews>
    <sheetView workbookViewId="0">
      <selection sqref="A1:A21"/>
    </sheetView>
  </sheetViews>
  <sheetFormatPr defaultRowHeight="15" x14ac:dyDescent="0.25"/>
  <cols>
    <col min="1" max="1" width="25.140625" bestFit="1" customWidth="1"/>
  </cols>
  <sheetData>
    <row r="1" spans="1:2" ht="21" x14ac:dyDescent="0.25">
      <c r="A1" s="40" t="s">
        <v>19</v>
      </c>
      <c r="B1" s="41" t="s">
        <v>20</v>
      </c>
    </row>
    <row r="2" spans="1:2" ht="15.75" x14ac:dyDescent="0.25">
      <c r="A2" s="37" t="s">
        <v>21</v>
      </c>
      <c r="B2" s="41">
        <v>0</v>
      </c>
    </row>
    <row r="3" spans="1:2" ht="15.75" x14ac:dyDescent="0.25">
      <c r="A3" s="37" t="s">
        <v>22</v>
      </c>
      <c r="B3" s="41">
        <v>0</v>
      </c>
    </row>
    <row r="4" spans="1:2" s="11" customFormat="1" ht="15.75" x14ac:dyDescent="0.25">
      <c r="A4" s="36" t="s">
        <v>74</v>
      </c>
      <c r="B4" s="41">
        <v>0</v>
      </c>
    </row>
    <row r="5" spans="1:2" s="11" customFormat="1" ht="15.75" x14ac:dyDescent="0.25">
      <c r="A5" s="36" t="s">
        <v>75</v>
      </c>
      <c r="B5" s="41">
        <v>0</v>
      </c>
    </row>
    <row r="6" spans="1:2" x14ac:dyDescent="0.25">
      <c r="A6" s="39" t="s">
        <v>23</v>
      </c>
      <c r="B6" s="38">
        <v>1</v>
      </c>
    </row>
    <row r="7" spans="1:2" s="11" customFormat="1" x14ac:dyDescent="0.25">
      <c r="A7" s="39" t="s">
        <v>78</v>
      </c>
      <c r="B7" s="38">
        <v>1</v>
      </c>
    </row>
    <row r="8" spans="1:2" s="11" customFormat="1" x14ac:dyDescent="0.25">
      <c r="A8" s="39" t="s">
        <v>79</v>
      </c>
      <c r="B8" s="38">
        <v>1</v>
      </c>
    </row>
    <row r="9" spans="1:2" x14ac:dyDescent="0.25">
      <c r="A9" s="39" t="s">
        <v>24</v>
      </c>
      <c r="B9" s="38">
        <v>1</v>
      </c>
    </row>
    <row r="10" spans="1:2" x14ac:dyDescent="0.25">
      <c r="A10" s="39" t="s">
        <v>25</v>
      </c>
      <c r="B10" s="38">
        <v>1</v>
      </c>
    </row>
    <row r="11" spans="1:2" x14ac:dyDescent="0.25">
      <c r="A11" s="39" t="s">
        <v>26</v>
      </c>
      <c r="B11" s="38">
        <v>1</v>
      </c>
    </row>
    <row r="12" spans="1:2" x14ac:dyDescent="0.25">
      <c r="A12" s="39" t="s">
        <v>27</v>
      </c>
      <c r="B12" s="38">
        <v>1</v>
      </c>
    </row>
    <row r="13" spans="1:2" x14ac:dyDescent="0.25">
      <c r="A13" s="39" t="s">
        <v>28</v>
      </c>
      <c r="B13" s="38">
        <v>1</v>
      </c>
    </row>
    <row r="14" spans="1:2" x14ac:dyDescent="0.25">
      <c r="A14" s="39" t="s">
        <v>29</v>
      </c>
      <c r="B14" s="38">
        <v>1</v>
      </c>
    </row>
    <row r="15" spans="1:2" s="11" customFormat="1" x14ac:dyDescent="0.25">
      <c r="A15" s="39" t="s">
        <v>76</v>
      </c>
      <c r="B15" s="38">
        <v>1</v>
      </c>
    </row>
    <row r="16" spans="1:2" x14ac:dyDescent="0.25">
      <c r="A16" s="39" t="s">
        <v>30</v>
      </c>
      <c r="B16" s="38">
        <v>1</v>
      </c>
    </row>
    <row r="17" spans="1:2" x14ac:dyDescent="0.25">
      <c r="A17" s="39" t="s">
        <v>31</v>
      </c>
      <c r="B17" s="38">
        <v>1</v>
      </c>
    </row>
    <row r="18" spans="1:2" s="11" customFormat="1" x14ac:dyDescent="0.25">
      <c r="A18" s="39" t="s">
        <v>77</v>
      </c>
      <c r="B18" s="38">
        <v>1</v>
      </c>
    </row>
    <row r="19" spans="1:2" x14ac:dyDescent="0.25">
      <c r="A19" s="39" t="s">
        <v>32</v>
      </c>
      <c r="B19" s="38">
        <v>1</v>
      </c>
    </row>
    <row r="20" spans="1:2" x14ac:dyDescent="0.25">
      <c r="A20" s="39" t="s">
        <v>33</v>
      </c>
      <c r="B20" s="38">
        <v>1</v>
      </c>
    </row>
    <row r="21" spans="1:2" x14ac:dyDescent="0.25">
      <c r="A21" s="39" t="s">
        <v>34</v>
      </c>
      <c r="B21" s="38">
        <v>1</v>
      </c>
    </row>
    <row r="22" spans="1:2" x14ac:dyDescent="0.25">
      <c r="A22" s="39" t="s">
        <v>35</v>
      </c>
      <c r="B22" s="38">
        <v>1</v>
      </c>
    </row>
    <row r="23" spans="1:2" x14ac:dyDescent="0.25">
      <c r="A23" s="39" t="s">
        <v>36</v>
      </c>
      <c r="B23" s="38">
        <v>1</v>
      </c>
    </row>
    <row r="24" spans="1:2" s="11" customFormat="1" x14ac:dyDescent="0.25">
      <c r="A24" s="39" t="s">
        <v>80</v>
      </c>
      <c r="B24" s="38">
        <v>2</v>
      </c>
    </row>
    <row r="25" spans="1:2" x14ac:dyDescent="0.25">
      <c r="A25" s="39" t="s">
        <v>37</v>
      </c>
      <c r="B25" s="38">
        <v>2</v>
      </c>
    </row>
    <row r="26" spans="1:2" x14ac:dyDescent="0.25">
      <c r="A26" s="39" t="s">
        <v>38</v>
      </c>
      <c r="B26" s="38">
        <v>2</v>
      </c>
    </row>
    <row r="27" spans="1:2" x14ac:dyDescent="0.25">
      <c r="A27" s="39" t="s">
        <v>39</v>
      </c>
      <c r="B27" s="38">
        <v>2</v>
      </c>
    </row>
    <row r="28" spans="1:2" x14ac:dyDescent="0.25">
      <c r="A28" s="39" t="s">
        <v>40</v>
      </c>
      <c r="B28" s="38">
        <v>2</v>
      </c>
    </row>
    <row r="29" spans="1:2" x14ac:dyDescent="0.25">
      <c r="A29" s="39" t="s">
        <v>41</v>
      </c>
      <c r="B29" s="38">
        <v>2</v>
      </c>
    </row>
    <row r="30" spans="1:2" x14ac:dyDescent="0.25">
      <c r="A30" s="39" t="s">
        <v>42</v>
      </c>
      <c r="B30" s="38">
        <v>2</v>
      </c>
    </row>
    <row r="31" spans="1:2" x14ac:dyDescent="0.25">
      <c r="A31" s="39" t="s">
        <v>43</v>
      </c>
      <c r="B31" s="38">
        <v>2</v>
      </c>
    </row>
    <row r="32" spans="1:2" x14ac:dyDescent="0.25">
      <c r="A32" s="39" t="s">
        <v>44</v>
      </c>
      <c r="B32" s="38">
        <v>2</v>
      </c>
    </row>
    <row r="33" spans="1:2" x14ac:dyDescent="0.25">
      <c r="A33" s="39" t="s">
        <v>45</v>
      </c>
      <c r="B33" s="38">
        <v>2</v>
      </c>
    </row>
    <row r="34" spans="1:2" x14ac:dyDescent="0.25">
      <c r="A34" s="39" t="s">
        <v>46</v>
      </c>
      <c r="B34" s="38">
        <v>2</v>
      </c>
    </row>
    <row r="35" spans="1:2" x14ac:dyDescent="0.25">
      <c r="A35" s="39" t="s">
        <v>47</v>
      </c>
      <c r="B35" s="38">
        <v>2</v>
      </c>
    </row>
    <row r="36" spans="1:2" x14ac:dyDescent="0.25">
      <c r="A36" s="39" t="s">
        <v>48</v>
      </c>
      <c r="B36" s="38">
        <v>3</v>
      </c>
    </row>
    <row r="37" spans="1:2" x14ac:dyDescent="0.25">
      <c r="A37" s="39" t="s">
        <v>49</v>
      </c>
      <c r="B37" s="38">
        <v>3</v>
      </c>
    </row>
    <row r="38" spans="1:2" x14ac:dyDescent="0.25">
      <c r="A38" s="39" t="s">
        <v>50</v>
      </c>
      <c r="B38" s="38">
        <v>3</v>
      </c>
    </row>
    <row r="39" spans="1:2" x14ac:dyDescent="0.25">
      <c r="A39" s="39" t="s">
        <v>51</v>
      </c>
      <c r="B39" s="38">
        <v>3</v>
      </c>
    </row>
    <row r="40" spans="1:2" x14ac:dyDescent="0.25">
      <c r="A40" s="39" t="s">
        <v>52</v>
      </c>
      <c r="B40" s="38">
        <v>3</v>
      </c>
    </row>
    <row r="41" spans="1:2" x14ac:dyDescent="0.25">
      <c r="A41" s="39" t="s">
        <v>53</v>
      </c>
      <c r="B41" s="38">
        <v>3</v>
      </c>
    </row>
    <row r="42" spans="1:2" x14ac:dyDescent="0.25">
      <c r="A42" s="39" t="s">
        <v>54</v>
      </c>
      <c r="B42" s="38">
        <v>3</v>
      </c>
    </row>
    <row r="43" spans="1:2" x14ac:dyDescent="0.25">
      <c r="A43" s="39" t="s">
        <v>55</v>
      </c>
      <c r="B43" s="38">
        <v>3</v>
      </c>
    </row>
    <row r="44" spans="1:2" x14ac:dyDescent="0.25">
      <c r="A44" s="39" t="s">
        <v>56</v>
      </c>
      <c r="B44" s="38">
        <v>3</v>
      </c>
    </row>
    <row r="45" spans="1:2" x14ac:dyDescent="0.25">
      <c r="A45" s="39" t="s">
        <v>57</v>
      </c>
      <c r="B45" s="38">
        <v>3</v>
      </c>
    </row>
    <row r="46" spans="1:2" x14ac:dyDescent="0.25">
      <c r="A46" s="39" t="s">
        <v>58</v>
      </c>
      <c r="B46" s="38">
        <v>3</v>
      </c>
    </row>
    <row r="47" spans="1:2" x14ac:dyDescent="0.25">
      <c r="A47" s="39" t="s">
        <v>59</v>
      </c>
      <c r="B47" s="38">
        <v>3</v>
      </c>
    </row>
    <row r="48" spans="1:2" x14ac:dyDescent="0.25">
      <c r="A48" s="39" t="s">
        <v>60</v>
      </c>
      <c r="B48" s="38">
        <v>3</v>
      </c>
    </row>
    <row r="49" spans="1:2" x14ac:dyDescent="0.25">
      <c r="A49" s="39" t="s">
        <v>61</v>
      </c>
      <c r="B49" s="38">
        <v>3</v>
      </c>
    </row>
    <row r="50" spans="1:2" x14ac:dyDescent="0.25">
      <c r="A50" s="39" t="s">
        <v>62</v>
      </c>
      <c r="B50" s="38">
        <v>3</v>
      </c>
    </row>
    <row r="51" spans="1:2" x14ac:dyDescent="0.25">
      <c r="A51" s="39" t="s">
        <v>63</v>
      </c>
      <c r="B51" s="38">
        <v>3</v>
      </c>
    </row>
    <row r="52" spans="1:2" x14ac:dyDescent="0.25">
      <c r="A52" s="39" t="s">
        <v>64</v>
      </c>
      <c r="B52" s="38">
        <v>4</v>
      </c>
    </row>
    <row r="53" spans="1:2" x14ac:dyDescent="0.25">
      <c r="A53" s="39" t="s">
        <v>65</v>
      </c>
      <c r="B53" s="38">
        <v>4</v>
      </c>
    </row>
    <row r="54" spans="1:2" x14ac:dyDescent="0.25">
      <c r="A54" s="39" t="s">
        <v>66</v>
      </c>
      <c r="B54" s="38">
        <v>4</v>
      </c>
    </row>
    <row r="55" spans="1:2" x14ac:dyDescent="0.25">
      <c r="A55" s="39" t="s">
        <v>67</v>
      </c>
      <c r="B55" s="38">
        <v>4</v>
      </c>
    </row>
    <row r="56" spans="1:2" x14ac:dyDescent="0.25">
      <c r="A56" s="39" t="s">
        <v>68</v>
      </c>
      <c r="B56" s="38">
        <v>4</v>
      </c>
    </row>
    <row r="57" spans="1:2" x14ac:dyDescent="0.25">
      <c r="A57" s="39" t="s">
        <v>69</v>
      </c>
      <c r="B57" s="38">
        <v>4</v>
      </c>
    </row>
    <row r="58" spans="1:2" x14ac:dyDescent="0.25">
      <c r="A58" s="39" t="s">
        <v>70</v>
      </c>
      <c r="B58" s="38">
        <v>4</v>
      </c>
    </row>
    <row r="59" spans="1:2" x14ac:dyDescent="0.25">
      <c r="A59" s="39" t="s">
        <v>71</v>
      </c>
      <c r="B59" s="38">
        <v>4</v>
      </c>
    </row>
    <row r="60" spans="1:2" x14ac:dyDescent="0.25">
      <c r="A60" s="39" t="s">
        <v>72</v>
      </c>
      <c r="B60" s="38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I5"/>
  <sheetViews>
    <sheetView workbookViewId="0">
      <selection activeCell="I5" sqref="I5"/>
    </sheetView>
  </sheetViews>
  <sheetFormatPr defaultRowHeight="15" x14ac:dyDescent="0.25"/>
  <sheetData>
    <row r="5" spans="6:9" x14ac:dyDescent="0.25">
      <c r="F5" t="s">
        <v>172</v>
      </c>
      <c r="I5" s="42">
        <f t="array" aca="1" ref="I5" ca="1">IF(F5="","",INDEX(Зоны,MAX(IF(ISNUMBER(SEARCH(города,F5)),ROW(города)-1))))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Доставка</vt:lpstr>
      <vt:lpstr>Зоны</vt:lpstr>
      <vt:lpstr>Эталон</vt:lpstr>
    </vt:vector>
  </TitlesOfParts>
  <Company>MVIDEO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MVIDEO</dc:creator>
  <cp:lastModifiedBy>MVIDEO</cp:lastModifiedBy>
  <dcterms:created xsi:type="dcterms:W3CDTF">2013-10-02T06:16:13Z</dcterms:created>
  <dcterms:modified xsi:type="dcterms:W3CDTF">2013-10-03T13:21:53Z</dcterms:modified>
</cp:coreProperties>
</file>