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" i="1"/>
</calcChain>
</file>

<file path=xl/sharedStrings.xml><?xml version="1.0" encoding="utf-8"?>
<sst xmlns="http://schemas.openxmlformats.org/spreadsheetml/2006/main" count="50" uniqueCount="14">
  <si>
    <t>Тип</t>
  </si>
  <si>
    <t>Дата прихода</t>
  </si>
  <si>
    <t xml:space="preserve">Остаток на начало </t>
  </si>
  <si>
    <t>Приход</t>
  </si>
  <si>
    <t>Расход</t>
  </si>
  <si>
    <t>Остаток на конец</t>
  </si>
  <si>
    <t>Наличие ошибки</t>
  </si>
  <si>
    <t>Должно быть</t>
  </si>
  <si>
    <t>А</t>
  </si>
  <si>
    <t>ОК</t>
  </si>
  <si>
    <t>т.к. нет расхода</t>
  </si>
  <si>
    <t>В</t>
  </si>
  <si>
    <t>С</t>
  </si>
  <si>
    <t>т.к. по типу С только одно строка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</si>
</sst>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23</xdr:row>
      <xdr:rowOff>190499</xdr:rowOff>
    </xdr:from>
    <xdr:to>
      <xdr:col>13</xdr:col>
      <xdr:colOff>942975</xdr:colOff>
      <xdr:row>29</xdr:row>
      <xdr:rowOff>142874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791200" y="4571999"/>
          <a:ext cx="4248150" cy="1095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чтобы формула проверяла, чтобы расход (графа L) был за самый ранний период (графа I) по данному типу(графа Н)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 если условия не выполняются, выдавала ошибку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P19"/>
  <sheetViews>
    <sheetView tabSelected="1" workbookViewId="0">
      <selection activeCell="N2" sqref="N2"/>
    </sheetView>
  </sheetViews>
  <sheetFormatPr defaultRowHeight="15" x14ac:dyDescent="0.25"/>
  <cols>
    <col min="9" max="9" width="13.7109375" customWidth="1"/>
    <col min="13" max="13" width="22.140625" customWidth="1"/>
    <col min="14" max="14" width="17.42578125" customWidth="1"/>
  </cols>
  <sheetData>
    <row r="1" spans="8:16" x14ac:dyDescent="0.25"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N1" s="1" t="s">
        <v>6</v>
      </c>
      <c r="O1" s="2" t="s">
        <v>7</v>
      </c>
      <c r="P1" s="2"/>
    </row>
    <row r="2" spans="8:16" x14ac:dyDescent="0.25">
      <c r="H2" t="s">
        <v>8</v>
      </c>
      <c r="I2" s="3">
        <v>39632</v>
      </c>
      <c r="J2">
        <v>579.30999999999995</v>
      </c>
      <c r="M2">
        <v>579.30999999999995</v>
      </c>
      <c r="N2" s="1" t="str">
        <f>IF(NOT(L2*COUNTIF(H$1:H1,H2)),"ОК")</f>
        <v>ОК</v>
      </c>
      <c r="O2" s="2" t="s">
        <v>9</v>
      </c>
      <c r="P2" s="2" t="s">
        <v>10</v>
      </c>
    </row>
    <row r="3" spans="8:16" x14ac:dyDescent="0.25">
      <c r="H3" t="s">
        <v>8</v>
      </c>
      <c r="I3" s="3">
        <v>40100</v>
      </c>
      <c r="N3" s="1" t="str">
        <f>IF(NOT(L3*COUNTIF(H$1:H2,H3)),"ОК")</f>
        <v>ОК</v>
      </c>
      <c r="O3" s="2" t="s">
        <v>9</v>
      </c>
      <c r="P3" s="2" t="s">
        <v>10</v>
      </c>
    </row>
    <row r="4" spans="8:16" x14ac:dyDescent="0.25">
      <c r="H4" t="s">
        <v>8</v>
      </c>
      <c r="I4" s="3">
        <v>40704</v>
      </c>
      <c r="J4">
        <v>88.64</v>
      </c>
      <c r="M4">
        <v>88.64</v>
      </c>
      <c r="N4" s="1" t="str">
        <f>IF(NOT(L4*COUNTIF(H$1:H3,H4)),"ОК")</f>
        <v>ОК</v>
      </c>
      <c r="O4" s="2" t="s">
        <v>9</v>
      </c>
      <c r="P4" s="2" t="s">
        <v>10</v>
      </c>
    </row>
    <row r="5" spans="8:16" x14ac:dyDescent="0.25">
      <c r="H5" t="s">
        <v>8</v>
      </c>
      <c r="I5" s="3">
        <v>40753</v>
      </c>
      <c r="J5">
        <v>2203.39</v>
      </c>
      <c r="M5">
        <v>2203.39</v>
      </c>
      <c r="N5" s="1" t="str">
        <f>IF(NOT(L5*COUNTIF(H$1:H4,H5)),"ОК")</f>
        <v>ОК</v>
      </c>
      <c r="O5" s="2" t="s">
        <v>9</v>
      </c>
      <c r="P5" s="2" t="s">
        <v>10</v>
      </c>
    </row>
    <row r="6" spans="8:16" x14ac:dyDescent="0.25">
      <c r="H6" t="s">
        <v>8</v>
      </c>
      <c r="I6" s="3">
        <v>40759</v>
      </c>
      <c r="J6">
        <v>430.11</v>
      </c>
      <c r="M6">
        <v>430.11</v>
      </c>
      <c r="N6" s="1" t="str">
        <f>IF(NOT(L6*COUNTIF(H$1:H5,H6)),"ОК")</f>
        <v>ОК</v>
      </c>
      <c r="O6" s="2" t="s">
        <v>9</v>
      </c>
      <c r="P6" s="2" t="s">
        <v>10</v>
      </c>
    </row>
    <row r="7" spans="8:16" x14ac:dyDescent="0.25">
      <c r="H7" t="s">
        <v>8</v>
      </c>
      <c r="I7" s="3">
        <v>40777</v>
      </c>
      <c r="J7">
        <v>2147.8000000000002</v>
      </c>
      <c r="M7">
        <v>2147.8000000000002</v>
      </c>
      <c r="N7" s="1" t="str">
        <f>IF(NOT(L7*COUNTIF(H$1:H6,H7)),"ОК")</f>
        <v>ОК</v>
      </c>
      <c r="O7" s="2" t="s">
        <v>9</v>
      </c>
      <c r="P7" s="2" t="s">
        <v>10</v>
      </c>
    </row>
    <row r="8" spans="8:16" x14ac:dyDescent="0.25">
      <c r="H8" t="s">
        <v>8</v>
      </c>
      <c r="I8" s="3">
        <v>40778</v>
      </c>
      <c r="J8">
        <v>607.5</v>
      </c>
      <c r="M8">
        <v>607.5</v>
      </c>
      <c r="N8" s="1" t="str">
        <f>IF(NOT(L8*COUNTIF(H$1:H7,H8)),"ОК")</f>
        <v>ОК</v>
      </c>
      <c r="O8" s="2" t="s">
        <v>9</v>
      </c>
      <c r="P8" s="2" t="s">
        <v>10</v>
      </c>
    </row>
    <row r="9" spans="8:16" x14ac:dyDescent="0.25">
      <c r="H9" t="s">
        <v>8</v>
      </c>
      <c r="I9" s="3">
        <v>40877</v>
      </c>
      <c r="J9">
        <v>360.22</v>
      </c>
      <c r="M9">
        <v>360.22</v>
      </c>
      <c r="N9" s="1" t="str">
        <f>IF(NOT(L9*COUNTIF(H$1:H8,H9)),"ОК")</f>
        <v>ОК</v>
      </c>
      <c r="O9" s="2" t="s">
        <v>9</v>
      </c>
      <c r="P9" s="2" t="s">
        <v>10</v>
      </c>
    </row>
    <row r="10" spans="8:16" x14ac:dyDescent="0.25">
      <c r="H10" t="s">
        <v>8</v>
      </c>
      <c r="I10" s="3">
        <v>41455</v>
      </c>
      <c r="J10">
        <v>104.37</v>
      </c>
      <c r="K10">
        <v>35.4</v>
      </c>
      <c r="L10">
        <v>70.8</v>
      </c>
      <c r="M10">
        <v>68.97</v>
      </c>
      <c r="N10" s="1" t="b">
        <f>IF(NOT(L10*COUNTIF(H$1:H9,H10)),"ОК")</f>
        <v>0</v>
      </c>
      <c r="O10" s="2" t="b">
        <v>0</v>
      </c>
      <c r="P10" s="2"/>
    </row>
    <row r="11" spans="8:16" x14ac:dyDescent="0.25">
      <c r="H11" t="s">
        <v>8</v>
      </c>
      <c r="I11" s="3">
        <v>41486</v>
      </c>
      <c r="J11">
        <v>9685.85</v>
      </c>
      <c r="L11">
        <v>9685.85</v>
      </c>
      <c r="N11" s="1" t="b">
        <f>IF(NOT(L11*COUNTIF(H$1:H10,H11)),"ОК")</f>
        <v>0</v>
      </c>
      <c r="O11" s="2" t="b">
        <v>0</v>
      </c>
      <c r="P11" s="2"/>
    </row>
    <row r="12" spans="8:16" x14ac:dyDescent="0.25">
      <c r="H12" t="s">
        <v>8</v>
      </c>
      <c r="I12" s="3">
        <v>41494</v>
      </c>
      <c r="K12">
        <v>1122</v>
      </c>
      <c r="L12">
        <v>1077.68</v>
      </c>
      <c r="M12">
        <v>44.32</v>
      </c>
      <c r="N12" s="1" t="b">
        <f>IF(NOT(L12*COUNTIF(H$1:H11,H12)),"ОК")</f>
        <v>0</v>
      </c>
      <c r="O12" s="2" t="b">
        <v>0</v>
      </c>
      <c r="P12" s="2"/>
    </row>
    <row r="13" spans="8:16" x14ac:dyDescent="0.25">
      <c r="H13" t="s">
        <v>8</v>
      </c>
      <c r="I13" s="3">
        <v>41502</v>
      </c>
      <c r="K13">
        <v>2192</v>
      </c>
      <c r="L13">
        <v>2192</v>
      </c>
      <c r="N13" s="1" t="b">
        <f>IF(NOT(L13*COUNTIF(H$1:H12,H13)),"ОК")</f>
        <v>0</v>
      </c>
      <c r="O13" s="2" t="b">
        <v>0</v>
      </c>
      <c r="P13" s="2"/>
    </row>
    <row r="14" spans="8:16" x14ac:dyDescent="0.25">
      <c r="H14" t="s">
        <v>8</v>
      </c>
      <c r="I14" s="3">
        <v>41512</v>
      </c>
      <c r="K14">
        <v>6726.72</v>
      </c>
      <c r="L14">
        <v>6608.97</v>
      </c>
      <c r="M14">
        <v>117.75</v>
      </c>
      <c r="N14" s="1" t="b">
        <f>IF(NOT(L14*COUNTIF(H$1:H13,H14)),"ОК")</f>
        <v>0</v>
      </c>
      <c r="O14" s="2" t="b">
        <v>0</v>
      </c>
      <c r="P14" s="2"/>
    </row>
    <row r="15" spans="8:16" x14ac:dyDescent="0.25">
      <c r="H15" t="s">
        <v>8</v>
      </c>
      <c r="I15" s="3">
        <v>41517</v>
      </c>
      <c r="K15">
        <v>306350.98</v>
      </c>
      <c r="L15">
        <v>285969.62</v>
      </c>
      <c r="M15">
        <v>20381.36</v>
      </c>
      <c r="N15" s="1" t="b">
        <f>IF(NOT(L15*COUNTIF(H$1:H14,H15)),"ОК")</f>
        <v>0</v>
      </c>
      <c r="O15" s="2" t="b">
        <v>0</v>
      </c>
      <c r="P15" s="2"/>
    </row>
    <row r="16" spans="8:16" x14ac:dyDescent="0.25">
      <c r="H16" t="s">
        <v>11</v>
      </c>
      <c r="I16" s="3">
        <v>40794</v>
      </c>
      <c r="J16">
        <v>1752.56</v>
      </c>
      <c r="M16">
        <v>1752.56</v>
      </c>
      <c r="N16" s="1" t="str">
        <f>IF(NOT(L16*COUNTIF(H$1:H15,H16)),"ОК")</f>
        <v>ОК</v>
      </c>
      <c r="O16" s="2" t="s">
        <v>9</v>
      </c>
      <c r="P16" s="2" t="s">
        <v>10</v>
      </c>
    </row>
    <row r="17" spans="8:16" x14ac:dyDescent="0.25">
      <c r="H17" t="s">
        <v>11</v>
      </c>
      <c r="I17" s="3">
        <v>40801</v>
      </c>
      <c r="J17">
        <v>725.02</v>
      </c>
      <c r="M17">
        <v>725.02</v>
      </c>
      <c r="N17" s="1" t="str">
        <f>IF(NOT(L17*COUNTIF(H$1:H16,H17)),"ОК")</f>
        <v>ОК</v>
      </c>
      <c r="O17" s="2" t="s">
        <v>9</v>
      </c>
      <c r="P17" s="2" t="s">
        <v>10</v>
      </c>
    </row>
    <row r="18" spans="8:16" x14ac:dyDescent="0.25">
      <c r="H18" t="s">
        <v>11</v>
      </c>
      <c r="I18" s="3">
        <v>40847</v>
      </c>
      <c r="J18">
        <v>1434.43</v>
      </c>
      <c r="M18">
        <v>1434.43</v>
      </c>
      <c r="N18" s="1" t="str">
        <f>IF(NOT(L18*COUNTIF(H$1:H17,H18)),"ОК")</f>
        <v>ОК</v>
      </c>
      <c r="O18" s="2" t="s">
        <v>9</v>
      </c>
      <c r="P18" s="2" t="s">
        <v>10</v>
      </c>
    </row>
    <row r="19" spans="8:16" x14ac:dyDescent="0.25">
      <c r="H19" t="s">
        <v>12</v>
      </c>
      <c r="I19" s="3">
        <v>41463</v>
      </c>
      <c r="J19">
        <v>1528.48</v>
      </c>
      <c r="L19">
        <v>197.37</v>
      </c>
      <c r="M19">
        <v>1331.11</v>
      </c>
      <c r="N19" s="1" t="str">
        <f>IF(NOT(L19*COUNTIF(H$1:H18,H19)),"ОК")</f>
        <v>ОК</v>
      </c>
      <c r="O19" s="2" t="s">
        <v>9</v>
      </c>
      <c r="P19" s="2" t="s">
        <v>13</v>
      </c>
    </row>
  </sheetData>
  <conditionalFormatting sqref="I2:I19">
    <cfRule type="cellIs" dxfId="0" priority="1" stopIfTrue="1" operator="lessThanOrEqual">
      <formula>$U$1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2013-09-21T17:32:56Z</dcterms:modified>
</cp:coreProperties>
</file>